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NCTU\Methodology\Monitoring Performance Metrics\NIHR-CTU grant metrics project\Metrics_tool\Final version of reporting tool\"/>
    </mc:Choice>
  </mc:AlternateContent>
  <bookViews>
    <workbookView xWindow="0" yWindow="0" windowWidth="19200" windowHeight="11625" activeTab="3"/>
  </bookViews>
  <sheets>
    <sheet name="Summary" sheetId="9" r:id="rId1"/>
    <sheet name="Thresholds" sheetId="10" r:id="rId2"/>
    <sheet name="Trial data" sheetId="1" r:id="rId3"/>
    <sheet name="Definitions" sheetId="11" r:id="rId4"/>
  </sheets>
  <definedNames>
    <definedName name="_xlcn.WorksheetConnection_TrialMetricsDisplayToolv1_ST.xlsxTable11" hidden="1">Table1[]</definedName>
    <definedName name="_xlcn.WorksheetConnection_TrialMetricsDisplayToolv1_ST.xlsxTable31" hidden="1">Table3[]</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44d6edcc-c365-43d9-b335-26efe889d408" name="Table1" connection="WorksheetConnection_Trial Metrics Display Tool v1_ST.xlsx!Table1"/>
          <x15:modelTable id="Table3-734ccfad-4753-4e36-aa9e-781215d8e7c8" name="Table3" connection="WorksheetConnection_Trial Metrics Display Tool v1_ST.xlsx!Table3"/>
        </x15:modelTables>
        <x15:modelRelationships>
          <x15:modelRelationship fromTable="Table1" fromColumn="Site" toTable="Table3" toColumn="Site"/>
        </x15:modelRelationships>
      </x15:dataModel>
    </ext>
  </extLst>
</workbook>
</file>

<file path=xl/calcChain.xml><?xml version="1.0" encoding="utf-8"?>
<calcChain xmlns="http://schemas.openxmlformats.org/spreadsheetml/2006/main">
  <c r="D9" i="9" l="1"/>
  <c r="D16" i="9"/>
  <c r="F16" i="9" l="1"/>
  <c r="F8" i="9"/>
  <c r="F9" i="9"/>
  <c r="G16" i="9"/>
  <c r="G18" i="9" l="1"/>
  <c r="G17" i="9"/>
  <c r="G9" i="9"/>
  <c r="G10" i="9"/>
  <c r="G11" i="9"/>
  <c r="G12" i="9"/>
  <c r="G13" i="9"/>
  <c r="G14" i="9"/>
  <c r="G15" i="9"/>
  <c r="G8" i="9"/>
  <c r="A18" i="9" l="1"/>
  <c r="B18" i="9"/>
  <c r="C18" i="9"/>
  <c r="D18" i="9"/>
  <c r="E18" i="9"/>
  <c r="F18" i="9"/>
  <c r="H18" i="9"/>
  <c r="I18" i="9"/>
  <c r="A9" i="9"/>
  <c r="A10" i="9"/>
  <c r="A11" i="9"/>
  <c r="A12" i="9"/>
  <c r="A13" i="9"/>
  <c r="A14" i="9"/>
  <c r="A15" i="9"/>
  <c r="A16" i="9"/>
  <c r="A17" i="9"/>
  <c r="A8" i="9"/>
  <c r="B8" i="9"/>
  <c r="C8" i="9"/>
  <c r="D8" i="9"/>
  <c r="E8" i="9"/>
  <c r="H8" i="9"/>
  <c r="I8" i="9"/>
  <c r="B9" i="9"/>
  <c r="C9" i="9"/>
  <c r="E9" i="9"/>
  <c r="H9" i="9"/>
  <c r="I9" i="9"/>
  <c r="B10" i="9"/>
  <c r="C10" i="9"/>
  <c r="D10" i="9"/>
  <c r="E10" i="9"/>
  <c r="F10" i="9"/>
  <c r="H10" i="9"/>
  <c r="I10" i="9"/>
  <c r="B11" i="9"/>
  <c r="C11" i="9"/>
  <c r="D11" i="9"/>
  <c r="E11" i="9"/>
  <c r="F11" i="9"/>
  <c r="H11" i="9"/>
  <c r="I11" i="9"/>
  <c r="B12" i="9"/>
  <c r="C12" i="9"/>
  <c r="D12" i="9"/>
  <c r="E12" i="9"/>
  <c r="F12" i="9"/>
  <c r="H12" i="9"/>
  <c r="I12" i="9"/>
  <c r="B13" i="9"/>
  <c r="C13" i="9"/>
  <c r="D13" i="9"/>
  <c r="E13" i="9"/>
  <c r="F13" i="9"/>
  <c r="H13" i="9"/>
  <c r="I13" i="9"/>
  <c r="B14" i="9"/>
  <c r="C14" i="9"/>
  <c r="D14" i="9"/>
  <c r="E14" i="9"/>
  <c r="F14" i="9"/>
  <c r="H14" i="9"/>
  <c r="I14" i="9"/>
  <c r="B15" i="9"/>
  <c r="C15" i="9"/>
  <c r="D15" i="9"/>
  <c r="E15" i="9"/>
  <c r="F15" i="9"/>
  <c r="H15" i="9"/>
  <c r="I15" i="9"/>
  <c r="B16" i="9"/>
  <c r="C16" i="9"/>
  <c r="E16" i="9"/>
  <c r="H16" i="9"/>
  <c r="I16" i="9"/>
  <c r="B17" i="9"/>
  <c r="C17" i="9"/>
  <c r="D17" i="9"/>
  <c r="E17" i="9"/>
  <c r="F17" i="9"/>
  <c r="H17" i="9"/>
  <c r="I17" i="9"/>
</calcChain>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Trial Metrics Display Tool v1_ST.xlsx!Table1" type="102" refreshedVersion="5" minRefreshableVersion="5">
    <extLst>
      <ext xmlns:x15="http://schemas.microsoft.com/office/spreadsheetml/2010/11/main" uri="{DE250136-89BD-433C-8126-D09CA5730AF9}">
        <x15:connection id="Table1-44d6edcc-c365-43d9-b335-26efe889d408">
          <x15:rangePr sourceName="_xlcn.WorksheetConnection_TrialMetricsDisplayToolv1_ST.xlsxTable11"/>
        </x15:connection>
      </ext>
    </extLst>
  </connection>
  <connection id="3" name="WorksheetConnection_Trial Metrics Display Tool v1_ST.xlsx!Table3" type="102" refreshedVersion="5" minRefreshableVersion="5">
    <extLst>
      <ext xmlns:x15="http://schemas.microsoft.com/office/spreadsheetml/2010/11/main" uri="{DE250136-89BD-433C-8126-D09CA5730AF9}">
        <x15:connection id="Table3-734ccfad-4753-4e36-aa9e-781215d8e7c8">
          <x15:rangePr sourceName="_xlcn.WorksheetConnection_TrialMetricsDisplayToolv1_ST.xlsxTable31"/>
        </x15:connection>
      </ext>
    </extLst>
  </connection>
</connections>
</file>

<file path=xl/sharedStrings.xml><?xml version="1.0" encoding="utf-8"?>
<sst xmlns="http://schemas.openxmlformats.org/spreadsheetml/2006/main" count="103" uniqueCount="73">
  <si>
    <t>Site</t>
  </si>
  <si>
    <t>Trial: XYZ</t>
  </si>
  <si>
    <t xml:space="preserve">Number of participants who started receiving allocated intervention </t>
  </si>
  <si>
    <t>Consented participants</t>
  </si>
  <si>
    <t>Date: XX-XX-XXXX</t>
  </si>
  <si>
    <t>Metric 1</t>
  </si>
  <si>
    <t>Metric 2</t>
  </si>
  <si>
    <t>Metric 3</t>
  </si>
  <si>
    <t>Metric 4</t>
  </si>
  <si>
    <t>Metric 5</t>
  </si>
  <si>
    <t>Metric 6</t>
  </si>
  <si>
    <t>Metric 7</t>
  </si>
  <si>
    <t>Metric 8</t>
  </si>
  <si>
    <t>Threshold</t>
  </si>
  <si>
    <t>Icon</t>
  </si>
  <si>
    <t>Under target</t>
  </si>
  <si>
    <t>&gt;</t>
  </si>
  <si>
    <t>&lt;</t>
  </si>
  <si>
    <t>Target Recruitment</t>
  </si>
  <si>
    <t>Participants that have withdrawn consent</t>
  </si>
  <si>
    <t xml:space="preserve">Metric 4 </t>
  </si>
  <si>
    <t xml:space="preserve">Metric 5 </t>
  </si>
  <si>
    <t>Urgent action required</t>
  </si>
  <si>
    <t>Percentage of randomised participants with a query for primary outcome data</t>
  </si>
  <si>
    <t xml:space="preserve">Percentage of eligible individuals who have consented </t>
  </si>
  <si>
    <t>Percentage of randomised participants who have withdrawn consent to continue</t>
  </si>
  <si>
    <t>Percentage of  expected participants with  complete data for primary and important secondary outcomes</t>
  </si>
  <si>
    <t>Percentage of randomised participants with at least one protocol violation</t>
  </si>
  <si>
    <t>Percentage of randomised participants who started allocated intervention</t>
  </si>
  <si>
    <t xml:space="preserve">Participants with  a primary outcome data query </t>
  </si>
  <si>
    <t>Expected participants with complete primary and important secondary data</t>
  </si>
  <si>
    <t>Actual participants with complete primary and important secondary data</t>
  </si>
  <si>
    <t xml:space="preserve">Number of participants that have at least one protocol violation </t>
  </si>
  <si>
    <t>Eligible individuals</t>
  </si>
  <si>
    <t>01 - Site 1</t>
  </si>
  <si>
    <t>02 - Site 2</t>
  </si>
  <si>
    <t>03 - Site 3</t>
  </si>
  <si>
    <t>04 - Site 4</t>
  </si>
  <si>
    <t>05 - Site 5</t>
  </si>
  <si>
    <t>06 - Site 6</t>
  </si>
  <si>
    <t>07 - Site 7</t>
  </si>
  <si>
    <t>08 - Site 8</t>
  </si>
  <si>
    <t>09 - Site 9</t>
  </si>
  <si>
    <t>10 - Site 10</t>
  </si>
  <si>
    <t>11 - Site 11</t>
  </si>
  <si>
    <t>Current actual recruitment versus  target recruitment (%)</t>
  </si>
  <si>
    <t>Percentage of randomised participants with at least one Adverse Event reported</t>
  </si>
  <si>
    <t>On target</t>
  </si>
  <si>
    <t>Current  actual recruitment versus  target recruitment (%)</t>
  </si>
  <si>
    <t>Notes :  Arbitary  thresholds are shown.  Insert your own upper and lower limits for each metric to set the &gt; and &lt; threshold for the marker flags.</t>
  </si>
  <si>
    <t xml:space="preserve">Current actual recruitment/Randomised participants at the time of monitoring </t>
  </si>
  <si>
    <t>Number of participants with at least one Adverse Event reported</t>
  </si>
  <si>
    <t>Notes:  To see added site data from the Trial Data sheet, highlight the last row (columns A -I), hover on the bottom right-hand corner until a cross  appears and drag down the number of rows required.  Data and formatting should re-populate the fields.    The site data shown are arbitary examples.</t>
  </si>
  <si>
    <t>Conditional formatting setting upper and lower limits, links to summary page for the traffic light icons.</t>
  </si>
  <si>
    <t>Notes: Insert your own data below. To add more rows, drag cross from lower right hand corner downwards.</t>
  </si>
  <si>
    <t>Metric</t>
  </si>
  <si>
    <t>Definition</t>
  </si>
  <si>
    <t>The actual number of participants recruited into the trial by the site, at the time of monitoring, versus the target number that was contractually agreed with the site prior to the trial commencing</t>
  </si>
  <si>
    <t>The percentage of individuals who were eligible to participate in the trial and who consented to participate</t>
  </si>
  <si>
    <t>The percentage of randomised participants who have withdrawn their consent to any further participation in the trial at the site. Collection of any further follow up data is therefore not attempted</t>
  </si>
  <si>
    <t>The percentage of randomised participants at the site for whom the central trial team has sent one or more queries relating to the primary outcome data back to the site staff</t>
  </si>
  <si>
    <t>The percentage of randomised participants at the site with outcome data complete for both the primary outcome and all the agreed important secondary outcomes</t>
  </si>
  <si>
    <t>The percentage of randomised participants at the site who have reported at least one Adverse Event</t>
  </si>
  <si>
    <t>The percentage of randomised participants at the site who started the allocated intervention, as specified in the protocol</t>
  </si>
  <si>
    <t>1) Current actual recruitment versus target recruitment (%)</t>
  </si>
  <si>
    <t>2) Percentage of eligible individuals who have consented</t>
  </si>
  <si>
    <t>3) Percentage of randomised participants who have withdrawn consent to continue</t>
  </si>
  <si>
    <t>4) Percentage of randomised participants with a query for primary outcome data</t>
  </si>
  <si>
    <t>5) Percentage of expected participants with complete data for primary and important secondary outcomes</t>
  </si>
  <si>
    <t>6) Percentage of randomised participants with at least one Adverse Event reported</t>
  </si>
  <si>
    <t>7) Percentage of randomised participants with at least one protocol violation</t>
  </si>
  <si>
    <t>8) Percentage of randomised participants who started allocated intervention</t>
  </si>
  <si>
    <t>The percentage of randomised participants at the site with any protocol violation/s, as defined by the protocol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</si>
</sst>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
    <numFmt numFmtId="165" formatCode="0.0000"/>
  </numFmts>
  <fonts count="7" x14ac:knownFonts="1">
    <font>
      <sz val="11"/>
      <color theme="1"/>
      <name val="Calibri"/>
      <family val="2"/>
      <scheme val="minor"/>
    </font>
    <font>
      <u/>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44" fontId="2" fillId="0" borderId="0" applyFont="0" applyFill="0" applyBorder="0" applyAlignment="0" applyProtection="0"/>
    <xf numFmtId="0" fontId="5" fillId="0" borderId="0" applyNumberFormat="0" applyFill="0" applyBorder="0" applyAlignment="0" applyProtection="0"/>
  </cellStyleXfs>
  <cellXfs count="58">
    <xf numFmtId="0" fontId="0" fillId="0" borderId="0" xfId="0"/>
    <xf numFmtId="0" fontId="0" fillId="0" borderId="0" xfId="0" applyProtection="1"/>
    <xf numFmtId="0" fontId="0" fillId="0" borderId="0" xfId="0" applyAlignment="1">
      <alignment wrapText="1"/>
    </xf>
    <xf numFmtId="0" fontId="0" fillId="0" borderId="0" xfId="0" applyAlignment="1">
      <alignment horizontal="right"/>
    </xf>
    <xf numFmtId="0" fontId="0" fillId="0" borderId="0" xfId="0" applyAlignment="1">
      <alignment horizontal="left"/>
    </xf>
    <xf numFmtId="0" fontId="0" fillId="0" borderId="0" xfId="0" applyAlignment="1">
      <alignment horizontal="right" wrapText="1"/>
    </xf>
    <xf numFmtId="0" fontId="0" fillId="0" borderId="0" xfId="0" applyAlignment="1">
      <alignment horizontal="left" wrapText="1"/>
    </xf>
    <xf numFmtId="0" fontId="3" fillId="0" borderId="0" xfId="0" applyFont="1" applyAlignment="1">
      <alignment wrapText="1"/>
    </xf>
    <xf numFmtId="165" fontId="0" fillId="0" borderId="0" xfId="0" applyNumberFormat="1"/>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0" fillId="2" borderId="5" xfId="0" applyFill="1" applyBorder="1" applyAlignment="1" applyProtection="1">
      <alignment wrapText="1"/>
    </xf>
    <xf numFmtId="0" fontId="0" fillId="2" borderId="6" xfId="0" applyFill="1" applyBorder="1" applyProtection="1"/>
    <xf numFmtId="0" fontId="0" fillId="2" borderId="7" xfId="0" applyFill="1" applyBorder="1" applyProtection="1"/>
    <xf numFmtId="0" fontId="0" fillId="2" borderId="1" xfId="0" applyFill="1" applyBorder="1" applyAlignment="1">
      <alignment horizontal="right"/>
    </xf>
    <xf numFmtId="0" fontId="0" fillId="2" borderId="3" xfId="0" applyFill="1" applyBorder="1" applyAlignment="1">
      <alignment horizontal="right"/>
    </xf>
    <xf numFmtId="0" fontId="0" fillId="2" borderId="2" xfId="0" applyFill="1" applyBorder="1" applyAlignment="1">
      <alignment horizontal="left"/>
    </xf>
    <xf numFmtId="0" fontId="0" fillId="2" borderId="14" xfId="0" applyFill="1" applyBorder="1" applyAlignment="1">
      <alignment wrapText="1"/>
    </xf>
    <xf numFmtId="0" fontId="3" fillId="2" borderId="14" xfId="0" applyFont="1" applyFill="1" applyBorder="1" applyAlignment="1">
      <alignment wrapText="1"/>
    </xf>
    <xf numFmtId="165" fontId="3" fillId="2" borderId="14" xfId="0" applyNumberFormat="1" applyFont="1" applyFill="1" applyBorder="1" applyAlignment="1">
      <alignment wrapText="1"/>
    </xf>
    <xf numFmtId="0" fontId="3" fillId="2" borderId="15" xfId="0" applyFont="1" applyFill="1" applyBorder="1" applyAlignment="1">
      <alignment wrapText="1"/>
    </xf>
    <xf numFmtId="0" fontId="0" fillId="2" borderId="12" xfId="0" applyFill="1" applyBorder="1"/>
    <xf numFmtId="164" fontId="1" fillId="2" borderId="12" xfId="0" applyNumberFormat="1" applyFont="1" applyFill="1" applyBorder="1" applyAlignment="1">
      <alignment wrapText="1"/>
    </xf>
    <xf numFmtId="164" fontId="4" fillId="2" borderId="12" xfId="0" applyNumberFormat="1" applyFont="1" applyFill="1" applyBorder="1" applyAlignment="1">
      <alignment wrapText="1"/>
    </xf>
    <xf numFmtId="165" fontId="1" fillId="2" borderId="12" xfId="0" applyNumberFormat="1" applyFont="1" applyFill="1" applyBorder="1" applyAlignment="1">
      <alignment wrapText="1"/>
    </xf>
    <xf numFmtId="164" fontId="1" fillId="2" borderId="13" xfId="0" applyNumberFormat="1" applyFont="1" applyFill="1" applyBorder="1" applyAlignment="1">
      <alignment wrapText="1"/>
    </xf>
    <xf numFmtId="0" fontId="1" fillId="2" borderId="19" xfId="0" applyFont="1" applyFill="1" applyBorder="1" applyAlignment="1">
      <alignment wrapText="1"/>
    </xf>
    <xf numFmtId="0" fontId="1" fillId="2" borderId="14" xfId="0" applyFont="1" applyFill="1" applyBorder="1" applyAlignment="1">
      <alignment wrapText="1"/>
    </xf>
    <xf numFmtId="0" fontId="1" fillId="2" borderId="15" xfId="0" applyFont="1" applyFill="1" applyBorder="1" applyAlignment="1">
      <alignment wrapText="1"/>
    </xf>
    <xf numFmtId="0" fontId="0" fillId="0" borderId="12" xfId="0" applyBorder="1" applyProtection="1">
      <protection locked="0"/>
    </xf>
    <xf numFmtId="1" fontId="0" fillId="0" borderId="12" xfId="0" applyNumberFormat="1" applyBorder="1" applyProtection="1">
      <protection locked="0"/>
    </xf>
    <xf numFmtId="0" fontId="0" fillId="0" borderId="13" xfId="0" applyBorder="1" applyProtection="1">
      <protection locked="0"/>
    </xf>
    <xf numFmtId="0" fontId="0" fillId="0" borderId="18" xfId="0" applyBorder="1" applyProtection="1">
      <protection locked="0"/>
    </xf>
    <xf numFmtId="0" fontId="0" fillId="0" borderId="17" xfId="0" applyBorder="1" applyProtection="1">
      <protection locked="0"/>
    </xf>
    <xf numFmtId="0" fontId="0" fillId="0" borderId="0" xfId="0" applyAlignment="1">
      <alignment vertical="top" wrapText="1"/>
    </xf>
    <xf numFmtId="0" fontId="1" fillId="0" borderId="18" xfId="0" applyFont="1" applyBorder="1" applyAlignment="1" applyProtection="1">
      <alignment wrapText="1"/>
      <protection locked="0"/>
    </xf>
    <xf numFmtId="0" fontId="1" fillId="0" borderId="17" xfId="0" applyFont="1" applyBorder="1" applyAlignment="1" applyProtection="1">
      <alignment wrapText="1"/>
      <protection locked="0"/>
    </xf>
    <xf numFmtId="0" fontId="0" fillId="0" borderId="12" xfId="0" applyBorder="1"/>
    <xf numFmtId="0" fontId="6" fillId="0" borderId="0" xfId="0" applyFont="1"/>
    <xf numFmtId="0" fontId="6" fillId="0" borderId="16" xfId="2" applyFont="1" applyFill="1" applyBorder="1" applyAlignment="1" applyProtection="1">
      <alignment wrapText="1"/>
      <protection locked="0"/>
    </xf>
    <xf numFmtId="0" fontId="6" fillId="0" borderId="0" xfId="0" applyFont="1" applyBorder="1"/>
    <xf numFmtId="0" fontId="3" fillId="2" borderId="14" xfId="0" applyFont="1" applyFill="1" applyBorder="1" applyAlignment="1">
      <alignment horizontal="left" wrapText="1"/>
    </xf>
    <xf numFmtId="1" fontId="0" fillId="0" borderId="2" xfId="0" applyNumberFormat="1" applyBorder="1" applyAlignment="1" applyProtection="1">
      <alignment horizontal="left"/>
      <protection locked="0"/>
    </xf>
    <xf numFmtId="1" fontId="0" fillId="0" borderId="4" xfId="0" applyNumberFormat="1" applyBorder="1" applyAlignment="1" applyProtection="1">
      <alignment horizontal="left"/>
      <protection locked="0"/>
    </xf>
    <xf numFmtId="2" fontId="0" fillId="0" borderId="0" xfId="0" applyNumberFormat="1"/>
    <xf numFmtId="2" fontId="0" fillId="0" borderId="0" xfId="0" applyNumberFormat="1" applyAlignment="1">
      <alignment vertical="top" wrapText="1"/>
    </xf>
    <xf numFmtId="2" fontId="3" fillId="2" borderId="14" xfId="0" applyNumberFormat="1" applyFont="1" applyFill="1" applyBorder="1" applyAlignment="1">
      <alignment wrapText="1"/>
    </xf>
    <xf numFmtId="2" fontId="4" fillId="2" borderId="12" xfId="0" applyNumberFormat="1" applyFont="1" applyFill="1" applyBorder="1" applyAlignment="1">
      <alignment wrapText="1"/>
    </xf>
    <xf numFmtId="2" fontId="0" fillId="0" borderId="12" xfId="0" applyNumberFormat="1" applyBorder="1"/>
    <xf numFmtId="2" fontId="0" fillId="0" borderId="12" xfId="1" applyNumberFormat="1" applyFont="1" applyBorder="1" applyAlignment="1">
      <alignment horizontal="right"/>
    </xf>
    <xf numFmtId="0" fontId="0" fillId="0" borderId="0" xfId="0" applyAlignment="1">
      <alignment horizontal="left" vertical="top" wrapText="1"/>
    </xf>
    <xf numFmtId="0" fontId="0" fillId="2" borderId="11" xfId="0" applyFill="1" applyBorder="1" applyAlignment="1" applyProtection="1">
      <alignment horizontal="center" wrapText="1"/>
    </xf>
    <xf numFmtId="0" fontId="0" fillId="2" borderId="8" xfId="0" applyFill="1" applyBorder="1" applyAlignment="1" applyProtection="1">
      <alignment horizontal="center" wrapText="1"/>
    </xf>
    <xf numFmtId="0" fontId="0" fillId="2" borderId="10" xfId="0" applyFill="1" applyBorder="1" applyAlignment="1" applyProtection="1">
      <alignment horizontal="center"/>
    </xf>
    <xf numFmtId="0" fontId="0" fillId="2" borderId="9" xfId="0" applyFill="1" applyBorder="1" applyAlignment="1" applyProtection="1">
      <alignment horizontal="center"/>
    </xf>
    <xf numFmtId="0" fontId="0" fillId="0" borderId="0" xfId="0" applyBorder="1" applyAlignment="1">
      <alignment vertical="top" wrapText="1"/>
    </xf>
    <xf numFmtId="0" fontId="3" fillId="0" borderId="12" xfId="0" applyFont="1" applyBorder="1"/>
    <xf numFmtId="0" fontId="0" fillId="0" borderId="12" xfId="0" applyBorder="1" applyAlignment="1">
      <alignment wrapText="1"/>
    </xf>
  </cellXfs>
  <cellStyles count="3">
    <cellStyle name="Currency" xfId="1" builtinId="4"/>
    <cellStyle name="Hyperlink" xfId="2" builtinId="8"/>
    <cellStyle name="Normal" xfId="0" builtinId="0"/>
  </cellStyles>
  <dxfs count="28">
    <dxf>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vertical/>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auto="1"/>
        <name val="Calibri"/>
        <scheme val="minor"/>
      </font>
      <fill>
        <patternFill patternType="none">
          <fgColor indexed="64"/>
          <bgColor auto="1"/>
        </patternFill>
      </fill>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i val="0"/>
        <strike val="0"/>
        <condense val="0"/>
        <extend val="0"/>
        <outline val="0"/>
        <shadow val="0"/>
        <u/>
        <vertAlign val="baseline"/>
        <sz val="11"/>
        <color theme="1"/>
        <name val="Calibri"/>
        <scheme val="minor"/>
      </font>
      <fill>
        <patternFill>
          <fgColor indexed="64"/>
          <bgColor theme="4" tint="0.79998168889431442"/>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 formatCode="0"/>
      <border diagonalUp="0" diagonalDown="0">
        <left style="thin">
          <color indexed="64"/>
        </left>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numFmt numFmtId="165" formatCode="0.0000"/>
      <border diagonalUp="0" diagonalDown="0" outline="0">
        <left style="thin">
          <color indexed="64"/>
        </left>
        <right style="thin">
          <color indexed="64"/>
        </right>
        <top style="thin">
          <color indexed="64"/>
        </top>
        <bottom style="thin">
          <color indexed="64"/>
        </bottom>
      </border>
    </dxf>
    <dxf>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dxf>
    <dxf>
      <border outline="0">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2" defaultTableStyle="TableStyleMedium2" defaultPivotStyle="PivotStyleLight16">
    <tableStyle name="PivotTable Style 1" table="0" count="0"/>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owerPivotData" Target="model/item.data"/></Relationships>
</file>

<file path=xl/tables/table1.xml><?xml version="1.0" encoding="utf-8"?>
<table xmlns="http://schemas.openxmlformats.org/spreadsheetml/2006/main" id="3" name="Table3" displayName="Table3" ref="A6:I16" totalsRowShown="0" headerRowDxfId="27" headerRowBorderDxfId="26" tableBorderDxfId="25">
  <autoFilter ref="A6:I16"/>
  <tableColumns count="9">
    <tableColumn id="1" name="Site" dataDxfId="24"/>
    <tableColumn id="2" name="Metric 1" dataDxfId="23">
      <calculatedColumnFormula>('Trial data'!B10/'Trial data'!C10)*100</calculatedColumnFormula>
    </tableColumn>
    <tableColumn id="3" name="Metric 2" dataDxfId="22"/>
    <tableColumn id="4" name="Metric 3" dataDxfId="21"/>
    <tableColumn id="5" name="Metric 4 " dataDxfId="20" dataCellStyle="Currency"/>
    <tableColumn id="6" name="Metric 5 " dataDxfId="19">
      <calculatedColumnFormula>('Trial data'!I10/'Trial data'!B10)*100</calculatedColumnFormula>
    </tableColumn>
    <tableColumn id="7" name="Metric 6" dataDxfId="18"/>
    <tableColumn id="8" name="Metric 7" dataDxfId="17"/>
    <tableColumn id="9" name="Metric 8" dataDxfId="16"/>
  </tableColumns>
  <tableStyleInfo name="Table Style 1" showFirstColumn="0" showLastColumn="0" showRowStripes="1" showColumnStripes="0"/>
</table>
</file>

<file path=xl/tables/table2.xml><?xml version="1.0" encoding="utf-8"?>
<table xmlns="http://schemas.openxmlformats.org/spreadsheetml/2006/main" id="1" name="Table1" displayName="Table1" ref="A10:L21" totalsRowShown="0" headerRowDxfId="15" headerRowBorderDxfId="14" tableBorderDxfId="13" totalsRowBorderDxfId="12">
  <autoFilter ref="A10:L21"/>
  <tableColumns count="12">
    <tableColumn id="1" name="Site" dataDxfId="11" dataCellStyle="Hyperlink"/>
    <tableColumn id="27" name="Current actual recruitment/Randomised participants at the time of monitoring " dataDxfId="10"/>
    <tableColumn id="28" name="Target Recruitment" dataDxfId="9"/>
    <tableColumn id="30" name="Eligible individuals" dataDxfId="8"/>
    <tableColumn id="29" name="Consented participants" dataDxfId="7"/>
    <tableColumn id="31" name="Participants that have withdrawn consent" dataDxfId="6"/>
    <tableColumn id="35" name="Participants with  a primary outcome data query " dataDxfId="5"/>
    <tableColumn id="3" name="Expected participants with complete primary and important secondary data" dataDxfId="4"/>
    <tableColumn id="34" name="Actual participants with complete primary and important secondary data" dataDxfId="3"/>
    <tableColumn id="33" name="Number of participants with at least one Adverse Event reported" dataDxfId="2"/>
    <tableColumn id="32" name="Number of participants that have at least one protocol violation " dataDxfId="1"/>
    <tableColumn id="26" name="Number of participants who started receiving allocated intervention "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80" zoomScaleNormal="80" workbookViewId="0">
      <selection activeCell="H30" sqref="H30"/>
    </sheetView>
  </sheetViews>
  <sheetFormatPr defaultRowHeight="15" x14ac:dyDescent="0.25"/>
  <cols>
    <col min="1" max="1" width="21.85546875" customWidth="1"/>
    <col min="2" max="3" width="20.7109375" customWidth="1"/>
    <col min="4" max="4" width="20.7109375" style="44" customWidth="1"/>
    <col min="5" max="5" width="20.7109375" customWidth="1"/>
    <col min="6" max="6" width="22" customWidth="1"/>
    <col min="7" max="7" width="20.7109375" style="8" customWidth="1"/>
    <col min="8" max="9" width="20.7109375" customWidth="1"/>
  </cols>
  <sheetData>
    <row r="1" spans="1:9" x14ac:dyDescent="0.25">
      <c r="A1" t="s">
        <v>1</v>
      </c>
    </row>
    <row r="3" spans="1:9" ht="15" customHeight="1" x14ac:dyDescent="0.25">
      <c r="A3" s="1" t="s">
        <v>4</v>
      </c>
      <c r="B3" s="50" t="s">
        <v>52</v>
      </c>
      <c r="C3" s="50"/>
      <c r="D3" s="50"/>
      <c r="E3" s="50"/>
      <c r="F3" s="50"/>
      <c r="G3" s="50"/>
      <c r="H3" s="50"/>
      <c r="I3" s="50"/>
    </row>
    <row r="4" spans="1:9" x14ac:dyDescent="0.25">
      <c r="A4" s="1"/>
      <c r="B4" s="50"/>
      <c r="C4" s="50"/>
      <c r="D4" s="50"/>
      <c r="E4" s="50"/>
      <c r="F4" s="50"/>
      <c r="G4" s="50"/>
      <c r="H4" s="50"/>
      <c r="I4" s="50"/>
    </row>
    <row r="5" spans="1:9" x14ac:dyDescent="0.25">
      <c r="B5" s="34"/>
      <c r="C5" s="34"/>
      <c r="D5" s="45"/>
      <c r="E5" s="34"/>
    </row>
    <row r="6" spans="1:9" s="2" customFormat="1" ht="28.5" customHeight="1" x14ac:dyDescent="0.25">
      <c r="A6" s="17" t="s">
        <v>0</v>
      </c>
      <c r="B6" s="18" t="s">
        <v>5</v>
      </c>
      <c r="C6" s="18" t="s">
        <v>6</v>
      </c>
      <c r="D6" s="46" t="s">
        <v>7</v>
      </c>
      <c r="E6" s="41" t="s">
        <v>20</v>
      </c>
      <c r="F6" s="18" t="s">
        <v>21</v>
      </c>
      <c r="G6" s="19" t="s">
        <v>10</v>
      </c>
      <c r="H6" s="18" t="s">
        <v>11</v>
      </c>
      <c r="I6" s="20" t="s">
        <v>12</v>
      </c>
    </row>
    <row r="7" spans="1:9" ht="93.75" customHeight="1" x14ac:dyDescent="0.25">
      <c r="A7" s="21"/>
      <c r="B7" s="22" t="s">
        <v>45</v>
      </c>
      <c r="C7" s="23" t="s">
        <v>24</v>
      </c>
      <c r="D7" s="47" t="s">
        <v>25</v>
      </c>
      <c r="E7" s="22" t="s">
        <v>23</v>
      </c>
      <c r="F7" s="22" t="s">
        <v>26</v>
      </c>
      <c r="G7" s="24" t="s">
        <v>46</v>
      </c>
      <c r="H7" s="22" t="s">
        <v>27</v>
      </c>
      <c r="I7" s="25" t="s">
        <v>28</v>
      </c>
    </row>
    <row r="8" spans="1:9" x14ac:dyDescent="0.25">
      <c r="A8" s="37" t="str">
        <f>('Trial data'!A11)</f>
        <v>01 - Site 1</v>
      </c>
      <c r="B8" s="48">
        <f>('Trial data'!B11/'Trial data'!C11)*100</f>
        <v>120</v>
      </c>
      <c r="C8" s="48">
        <f>('Trial data'!E11/'Trial data'!D11)*100</f>
        <v>82.051282051282044</v>
      </c>
      <c r="D8" s="48">
        <f>('Trial data'!F11/'Trial data'!B11)*100</f>
        <v>1.25</v>
      </c>
      <c r="E8" s="49">
        <f>('Trial data'!G11/'Trial data'!B11)*100</f>
        <v>9.5833333333333339</v>
      </c>
      <c r="F8" s="48">
        <f>('Trial data'!I11/'Trial data'!B11)*100</f>
        <v>41.666666666666671</v>
      </c>
      <c r="G8" s="48">
        <f>('Trial data'!J11/'Trial data'!B11)*100</f>
        <v>9.5833333333333339</v>
      </c>
      <c r="H8" s="48">
        <f>('Trial data'!K11/'Trial data'!B11)*100</f>
        <v>11.666666666666666</v>
      </c>
      <c r="I8" s="48">
        <f>('Trial data'!L11/'Trial data'!B11)*100</f>
        <v>96.25</v>
      </c>
    </row>
    <row r="9" spans="1:9" x14ac:dyDescent="0.25">
      <c r="A9" s="37" t="str">
        <f>('Trial data'!A12)</f>
        <v>02 - Site 2</v>
      </c>
      <c r="B9" s="48">
        <f>('Trial data'!B12/'Trial data'!C12)*100</f>
        <v>84</v>
      </c>
      <c r="C9" s="48">
        <f>('Trial data'!E12/'Trial data'!D12)*100</f>
        <v>73.061224489795919</v>
      </c>
      <c r="D9" s="48">
        <f>('Trial data'!F12/'Trial data'!B12)*100</f>
        <v>2.3809523809523809</v>
      </c>
      <c r="E9" s="49">
        <f>('Trial data'!G12/'Trial data'!B12)*100</f>
        <v>7.1428571428571423</v>
      </c>
      <c r="F9" s="48">
        <f>('Trial data'!I12/'Trial data'!B12)*100</f>
        <v>20.238095238095237</v>
      </c>
      <c r="G9" s="48">
        <f>('Trial data'!J12/'Trial data'!B12)*100</f>
        <v>10.119047619047619</v>
      </c>
      <c r="H9" s="48">
        <f>('Trial data'!K12/'Trial data'!B12)*100</f>
        <v>6.5476190476190483</v>
      </c>
      <c r="I9" s="48">
        <f>('Trial data'!L12/'Trial data'!B12)*100</f>
        <v>98.214285714285708</v>
      </c>
    </row>
    <row r="10" spans="1:9" x14ac:dyDescent="0.25">
      <c r="A10" s="37" t="str">
        <f>('Trial data'!A13)</f>
        <v>03 - Site 3</v>
      </c>
      <c r="B10" s="48">
        <f>('Trial data'!B13/'Trial data'!C13)*100</f>
        <v>77</v>
      </c>
      <c r="C10" s="48">
        <f>('Trial data'!E13/'Trial data'!D13)*100</f>
        <v>44.927536231884055</v>
      </c>
      <c r="D10" s="48">
        <f>('Trial data'!F13/'Trial data'!B13)*100</f>
        <v>0</v>
      </c>
      <c r="E10" s="49">
        <f>('Trial data'!G13/'Trial data'!B13)*100</f>
        <v>27.922077922077921</v>
      </c>
      <c r="F10" s="48">
        <f>('Trial data'!I13/'Trial data'!H13)*100</f>
        <v>100</v>
      </c>
      <c r="G10" s="48">
        <f>('Trial data'!J13/'Trial data'!B13)*100</f>
        <v>23.376623376623375</v>
      </c>
      <c r="H10" s="48">
        <f>('Trial data'!K13/'Trial data'!B13)*100</f>
        <v>1.948051948051948</v>
      </c>
      <c r="I10" s="48">
        <f>('Trial data'!L13/'Trial data'!B13)*100</f>
        <v>95.454545454545453</v>
      </c>
    </row>
    <row r="11" spans="1:9" x14ac:dyDescent="0.25">
      <c r="A11" s="37" t="str">
        <f>('Trial data'!A14)</f>
        <v>04 - Site 4</v>
      </c>
      <c r="B11" s="48">
        <f>('Trial data'!B14/'Trial data'!C14)*100</f>
        <v>77.142857142857153</v>
      </c>
      <c r="C11" s="48">
        <f>('Trial data'!E14/'Trial data'!D14)*100</f>
        <v>100</v>
      </c>
      <c r="D11" s="48">
        <f>('Trial data'!F14/'Trial data'!B14)*100</f>
        <v>1.4814814814814816</v>
      </c>
      <c r="E11" s="49">
        <f>('Trial data'!G14/'Trial data'!B14)*100</f>
        <v>5.9259259259259265</v>
      </c>
      <c r="F11" s="48">
        <f>('Trial data'!I14/'Trial data'!H14)*100</f>
        <v>36</v>
      </c>
      <c r="G11" s="48">
        <f>('Trial data'!J14/'Trial data'!B14)*100</f>
        <v>8.8888888888888893</v>
      </c>
      <c r="H11" s="48">
        <f>('Trial data'!K14/'Trial data'!B14)*100</f>
        <v>14.074074074074074</v>
      </c>
      <c r="I11" s="48">
        <f>('Trial data'!L14/'Trial data'!B14)*100</f>
        <v>100</v>
      </c>
    </row>
    <row r="12" spans="1:9" x14ac:dyDescent="0.25">
      <c r="A12" s="37" t="str">
        <f>('Trial data'!A15)</f>
        <v>05 - Site 5</v>
      </c>
      <c r="B12" s="48">
        <f>('Trial data'!B15/'Trial data'!C15)*100</f>
        <v>42.285714285714285</v>
      </c>
      <c r="C12" s="48">
        <f>('Trial data'!E15/'Trial data'!D15)*100</f>
        <v>66.071428571428569</v>
      </c>
      <c r="D12" s="48">
        <f>('Trial data'!F15/'Trial data'!B15)*100</f>
        <v>2.7027027027027026</v>
      </c>
      <c r="E12" s="49">
        <f>('Trial data'!G15/'Trial data'!B15)*100</f>
        <v>2.7027027027027026</v>
      </c>
      <c r="F12" s="48">
        <f>('Trial data'!I15/'Trial data'!H15)*100</f>
        <v>81.081081081081081</v>
      </c>
      <c r="G12" s="48">
        <f>('Trial data'!J15/'Trial data'!B15)*100</f>
        <v>12.162162162162163</v>
      </c>
      <c r="H12" s="48">
        <f>('Trial data'!K15/'Trial data'!B15)*100</f>
        <v>6.756756756756757</v>
      </c>
      <c r="I12" s="48">
        <f>('Trial data'!L15/'Trial data'!B15)*100</f>
        <v>100</v>
      </c>
    </row>
    <row r="13" spans="1:9" x14ac:dyDescent="0.25">
      <c r="A13" s="37" t="str">
        <f>('Trial data'!A16)</f>
        <v>06 - Site 6</v>
      </c>
      <c r="B13" s="48">
        <f>('Trial data'!B16/'Trial data'!C16)*100</f>
        <v>42.857142857142854</v>
      </c>
      <c r="C13" s="48">
        <f>('Trial data'!E16/'Trial data'!D16)*100</f>
        <v>35.377358490566039</v>
      </c>
      <c r="D13" s="48">
        <f>('Trial data'!F16/'Trial data'!B16)*100</f>
        <v>1.3333333333333335</v>
      </c>
      <c r="E13" s="49">
        <f>('Trial data'!G16/'Trial data'!B16)*100</f>
        <v>12</v>
      </c>
      <c r="F13" s="48">
        <f>('Trial data'!I16/'Trial data'!H16)*100</f>
        <v>100</v>
      </c>
      <c r="G13" s="48">
        <f>('Trial data'!J16/'Trial data'!B16)*100</f>
        <v>33.333333333333329</v>
      </c>
      <c r="H13" s="48">
        <f>('Trial data'!K16/'Trial data'!B16)*100</f>
        <v>12</v>
      </c>
      <c r="I13" s="48">
        <f>('Trial data'!L16/'Trial data'!B16)*100</f>
        <v>70.666666666666671</v>
      </c>
    </row>
    <row r="14" spans="1:9" x14ac:dyDescent="0.25">
      <c r="A14" s="37" t="str">
        <f>('Trial data'!A17)</f>
        <v>07 - Site 7</v>
      </c>
      <c r="B14" s="48">
        <f>('Trial data'!B17/'Trial data'!C17)*100</f>
        <v>30.857142857142854</v>
      </c>
      <c r="C14" s="48">
        <f>('Trial data'!E17/'Trial data'!D17)*100</f>
        <v>66.853932584269657</v>
      </c>
      <c r="D14" s="48">
        <f>('Trial data'!F17/'Trial data'!B17)*100</f>
        <v>0</v>
      </c>
      <c r="E14" s="49">
        <f>('Trial data'!G17/'Trial data'!B17)*100</f>
        <v>1.8518518518518516</v>
      </c>
      <c r="F14" s="48">
        <f>('Trial data'!I17/'Trial data'!H17)*100</f>
        <v>74.074074074074076</v>
      </c>
      <c r="G14" s="48">
        <f>('Trial data'!J17/'Trial data'!B17)*100</f>
        <v>7.4074074074074066</v>
      </c>
      <c r="H14" s="48">
        <f>('Trial data'!K17/'Trial data'!B17)*100</f>
        <v>1.8518518518518516</v>
      </c>
      <c r="I14" s="48">
        <f>('Trial data'!L17/'Trial data'!B17)*100</f>
        <v>88.888888888888886</v>
      </c>
    </row>
    <row r="15" spans="1:9" x14ac:dyDescent="0.25">
      <c r="A15" s="37" t="str">
        <f>('Trial data'!A18)</f>
        <v>08 - Site 8</v>
      </c>
      <c r="B15" s="48">
        <f>('Trial data'!B18/'Trial data'!C18)*100</f>
        <v>22.666666666666664</v>
      </c>
      <c r="C15" s="48">
        <f>('Trial data'!E18/'Trial data'!D18)*100</f>
        <v>19.487179487179489</v>
      </c>
      <c r="D15" s="48">
        <f>('Trial data'!F18/'Trial data'!B18)*100</f>
        <v>0</v>
      </c>
      <c r="E15" s="49">
        <f>('Trial data'!G18/'Trial data'!B18)*100</f>
        <v>0</v>
      </c>
      <c r="F15" s="48">
        <f>('Trial data'!I18/'Trial data'!H18)*100</f>
        <v>52.380952380952387</v>
      </c>
      <c r="G15" s="48">
        <f>('Trial data'!J18/'Trial data'!B18)*100</f>
        <v>5.8823529411764701</v>
      </c>
      <c r="H15" s="48">
        <f>('Trial data'!K18/'Trial data'!B18)*100</f>
        <v>0</v>
      </c>
      <c r="I15" s="48">
        <f>('Trial data'!L18/'Trial data'!B18)*100</f>
        <v>67.64705882352942</v>
      </c>
    </row>
    <row r="16" spans="1:9" x14ac:dyDescent="0.25">
      <c r="A16" s="37" t="str">
        <f>('Trial data'!A19)</f>
        <v>09 - Site 9</v>
      </c>
      <c r="B16" s="48">
        <f>('Trial data'!B19/'Trial data'!C19)*100</f>
        <v>111.00000000000001</v>
      </c>
      <c r="C16" s="48">
        <f>('Trial data'!E19/'Trial data'!D19)*100</f>
        <v>18.078175895765472</v>
      </c>
      <c r="D16" s="48">
        <f>('Trial data'!F19/'Trial data'!B19)*100</f>
        <v>1.8018018018018018</v>
      </c>
      <c r="E16" s="49">
        <f>('Trial data'!G19/'Trial data'!B19)*100</f>
        <v>9.9099099099099099</v>
      </c>
      <c r="F16" s="48">
        <f>('Trial data'!I19/'Trial data'!H19)*100</f>
        <v>100</v>
      </c>
      <c r="G16" s="48">
        <f>('Trial data'!J19/'Trial data'!B19)*100</f>
        <v>14.414414414414415</v>
      </c>
      <c r="H16" s="48">
        <f>('Trial data'!K19/'Trial data'!B19)*100</f>
        <v>22.522522522522522</v>
      </c>
      <c r="I16" s="48">
        <f>('Trial data'!L19/'Trial data'!B19)*100</f>
        <v>90.090090090090087</v>
      </c>
    </row>
    <row r="17" spans="1:9" x14ac:dyDescent="0.25">
      <c r="A17" s="37" t="str">
        <f>('Trial data'!A20)</f>
        <v>10 - Site 10</v>
      </c>
      <c r="B17" s="48">
        <f>('Trial data'!B20/'Trial data'!C20)*100</f>
        <v>68.888888888888886</v>
      </c>
      <c r="C17" s="48">
        <f>('Trial data'!E20/'Trial data'!D20)*100</f>
        <v>50.724637681159422</v>
      </c>
      <c r="D17" s="48">
        <f>('Trial data'!F20/'Trial data'!B20)*100</f>
        <v>3.225806451612903</v>
      </c>
      <c r="E17" s="49">
        <f>('Trial data'!G20/'Trial data'!B20)*100</f>
        <v>0</v>
      </c>
      <c r="F17" s="48">
        <f>('Trial data'!I20/'Trial data'!H20)*100</f>
        <v>0</v>
      </c>
      <c r="G17" s="48">
        <f>('Trial data'!J20/'Trial data'!B20)*100</f>
        <v>0</v>
      </c>
      <c r="H17" s="48">
        <f>('Trial data'!K20/'Trial data'!B20)*100</f>
        <v>3.225806451612903</v>
      </c>
      <c r="I17" s="48">
        <f>('Trial data'!L20/'Trial data'!B20)*100</f>
        <v>93.548387096774192</v>
      </c>
    </row>
    <row r="18" spans="1:9" x14ac:dyDescent="0.25">
      <c r="A18" s="37" t="str">
        <f>('Trial data'!A21)</f>
        <v>11 - Site 11</v>
      </c>
      <c r="B18" s="48">
        <f>('Trial data'!B21/'Trial data'!C21)*100</f>
        <v>50</v>
      </c>
      <c r="C18" s="48">
        <f>('Trial data'!E21/'Trial data'!D21)*100</f>
        <v>34.666666666666671</v>
      </c>
      <c r="D18" s="48">
        <f>('Trial data'!F21/'Trial data'!B21)*100</f>
        <v>4</v>
      </c>
      <c r="E18" s="49">
        <f>('Trial data'!G21/'Trial data'!B21)*100</f>
        <v>80</v>
      </c>
      <c r="F18" s="48">
        <f>('Trial data'!I21/'Trial data'!H21)*100</f>
        <v>66.666666666666657</v>
      </c>
      <c r="G18" s="48">
        <f>('Trial data'!J21/'Trial data'!B21)*100</f>
        <v>2</v>
      </c>
      <c r="H18" s="48">
        <f>('Trial data'!K21/'Trial data'!B21)*100</f>
        <v>4</v>
      </c>
      <c r="I18" s="48">
        <f>('Trial data'!L21/'Trial data'!B21)*100</f>
        <v>96</v>
      </c>
    </row>
  </sheetData>
  <mergeCells count="1">
    <mergeCell ref="B3:I4"/>
  </mergeCells>
  <conditionalFormatting sqref="D8:D18">
    <cfRule type="dataBar" priority="172">
      <dataBar>
        <cfvo type="min"/>
        <cfvo type="max"/>
        <color rgb="FF638EC6"/>
      </dataBar>
      <extLst>
        <ext xmlns:x14="http://schemas.microsoft.com/office/spreadsheetml/2009/9/main" uri="{B025F937-C7B1-47D3-B67F-A62EFF666E3E}">
          <x14:id>{A369098E-F629-4071-BBAD-D7F1CE3399FE}</x14:id>
        </ext>
      </extLst>
    </cfRule>
  </conditionalFormatting>
  <conditionalFormatting sqref="B8:B18">
    <cfRule type="dataBar" priority="174">
      <dataBar>
        <cfvo type="min"/>
        <cfvo type="max"/>
        <color rgb="FF638EC6"/>
      </dataBar>
      <extLst>
        <ext xmlns:x14="http://schemas.microsoft.com/office/spreadsheetml/2009/9/main" uri="{B025F937-C7B1-47D3-B67F-A62EFF666E3E}">
          <x14:id>{9DE4B6CA-E8C1-4AAB-B886-B0CB7065F072}</x14:id>
        </ext>
      </extLst>
    </cfRule>
  </conditionalFormatting>
  <conditionalFormatting sqref="C8:C18">
    <cfRule type="dataBar" priority="176">
      <dataBar>
        <cfvo type="min"/>
        <cfvo type="max"/>
        <color rgb="FF638EC6"/>
      </dataBar>
      <extLst>
        <ext xmlns:x14="http://schemas.microsoft.com/office/spreadsheetml/2009/9/main" uri="{B025F937-C7B1-47D3-B67F-A62EFF666E3E}">
          <x14:id>{7036B556-62D9-4F87-8025-9BA991B5EEAD}</x14:id>
        </ext>
      </extLst>
    </cfRule>
  </conditionalFormatting>
  <conditionalFormatting sqref="E8:E18">
    <cfRule type="dataBar" priority="178">
      <dataBar>
        <cfvo type="min"/>
        <cfvo type="max"/>
        <color rgb="FF638EC6"/>
      </dataBar>
      <extLst>
        <ext xmlns:x14="http://schemas.microsoft.com/office/spreadsheetml/2009/9/main" uri="{B025F937-C7B1-47D3-B67F-A62EFF666E3E}">
          <x14:id>{9F43461C-130A-43BE-AA7D-806AC80B128C}</x14:id>
        </ext>
      </extLst>
    </cfRule>
  </conditionalFormatting>
  <conditionalFormatting sqref="F8:F18">
    <cfRule type="dataBar" priority="180">
      <dataBar>
        <cfvo type="min"/>
        <cfvo type="max"/>
        <color rgb="FF638EC6"/>
      </dataBar>
      <extLst>
        <ext xmlns:x14="http://schemas.microsoft.com/office/spreadsheetml/2009/9/main" uri="{B025F937-C7B1-47D3-B67F-A62EFF666E3E}">
          <x14:id>{DFC4FB5C-73AE-4DB1-A65D-259C79682094}</x14:id>
        </ext>
      </extLst>
    </cfRule>
  </conditionalFormatting>
  <conditionalFormatting sqref="H8:H18">
    <cfRule type="dataBar" priority="182">
      <dataBar>
        <cfvo type="min"/>
        <cfvo type="max"/>
        <color rgb="FF638EC6"/>
      </dataBar>
      <extLst>
        <ext xmlns:x14="http://schemas.microsoft.com/office/spreadsheetml/2009/9/main" uri="{B025F937-C7B1-47D3-B67F-A62EFF666E3E}">
          <x14:id>{4626C91D-939E-4D92-88E0-FD6C2D940A90}</x14:id>
        </ext>
      </extLst>
    </cfRule>
  </conditionalFormatting>
  <conditionalFormatting sqref="I8:I18">
    <cfRule type="dataBar" priority="184">
      <dataBar>
        <cfvo type="min"/>
        <cfvo type="max"/>
        <color rgb="FF638EC6"/>
      </dataBar>
      <extLst>
        <ext xmlns:x14="http://schemas.microsoft.com/office/spreadsheetml/2009/9/main" uri="{B025F937-C7B1-47D3-B67F-A62EFF666E3E}">
          <x14:id>{F0897E20-568F-46EA-9426-AF367DB804F2}</x14:id>
        </ext>
      </extLst>
    </cfRule>
  </conditionalFormatting>
  <conditionalFormatting sqref="G8:G18">
    <cfRule type="dataBar" priority="2">
      <dataBar>
        <cfvo type="num" val="0"/>
        <cfvo type="num" val="100"/>
        <color rgb="FF638EC6"/>
      </dataBar>
      <extLst>
        <ext xmlns:x14="http://schemas.microsoft.com/office/spreadsheetml/2009/9/main" uri="{B025F937-C7B1-47D3-B67F-A62EFF666E3E}">
          <x14:id>{CA92449D-23A9-4459-AB28-37B3A4D2D92C}</x14:id>
        </ext>
      </extLst>
    </cfRule>
  </conditionalFormatting>
  <pageMargins left="0.7" right="0.7" top="0.75" bottom="0.75" header="0.3" footer="0.3"/>
  <pageSetup paperSize="9" scale="69"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369098E-F629-4071-BBAD-D7F1CE3399FE}">
            <x14:dataBar minLength="0" maxLength="100" gradient="0">
              <x14:cfvo type="autoMin"/>
              <x14:cfvo type="autoMax"/>
              <x14:negativeFillColor rgb="FFFF0000"/>
              <x14:axisColor rgb="FF000000"/>
            </x14:dataBar>
          </x14:cfRule>
          <xm:sqref>D8:D18</xm:sqref>
        </x14:conditionalFormatting>
        <x14:conditionalFormatting xmlns:xm="http://schemas.microsoft.com/office/excel/2006/main">
          <x14:cfRule type="dataBar" id="{9DE4B6CA-E8C1-4AAB-B886-B0CB7065F072}">
            <x14:dataBar minLength="0" maxLength="100" gradient="0">
              <x14:cfvo type="autoMin"/>
              <x14:cfvo type="autoMax"/>
              <x14:negativeFillColor rgb="FFFF0000"/>
              <x14:axisColor rgb="FF000000"/>
            </x14:dataBar>
          </x14:cfRule>
          <xm:sqref>B8:B18</xm:sqref>
        </x14:conditionalFormatting>
        <x14:conditionalFormatting xmlns:xm="http://schemas.microsoft.com/office/excel/2006/main">
          <x14:cfRule type="dataBar" id="{7036B556-62D9-4F87-8025-9BA991B5EEAD}">
            <x14:dataBar minLength="0" maxLength="100" gradient="0">
              <x14:cfvo type="autoMin"/>
              <x14:cfvo type="autoMax"/>
              <x14:negativeFillColor rgb="FFFF0000"/>
              <x14:axisColor rgb="FF000000"/>
            </x14:dataBar>
          </x14:cfRule>
          <xm:sqref>C8:C18</xm:sqref>
        </x14:conditionalFormatting>
        <x14:conditionalFormatting xmlns:xm="http://schemas.microsoft.com/office/excel/2006/main">
          <x14:cfRule type="dataBar" id="{9F43461C-130A-43BE-AA7D-806AC80B128C}">
            <x14:dataBar minLength="0" maxLength="100" gradient="0">
              <x14:cfvo type="autoMin"/>
              <x14:cfvo type="autoMax"/>
              <x14:negativeFillColor rgb="FFFF0000"/>
              <x14:axisColor rgb="FF000000"/>
            </x14:dataBar>
          </x14:cfRule>
          <xm:sqref>E8:E18</xm:sqref>
        </x14:conditionalFormatting>
        <x14:conditionalFormatting xmlns:xm="http://schemas.microsoft.com/office/excel/2006/main">
          <x14:cfRule type="dataBar" id="{DFC4FB5C-73AE-4DB1-A65D-259C79682094}">
            <x14:dataBar minLength="0" maxLength="100" gradient="0">
              <x14:cfvo type="autoMin"/>
              <x14:cfvo type="autoMax"/>
              <x14:negativeFillColor rgb="FFFF0000"/>
              <x14:axisColor rgb="FF000000"/>
            </x14:dataBar>
          </x14:cfRule>
          <xm:sqref>F8:F18</xm:sqref>
        </x14:conditionalFormatting>
        <x14:conditionalFormatting xmlns:xm="http://schemas.microsoft.com/office/excel/2006/main">
          <x14:cfRule type="dataBar" id="{4626C91D-939E-4D92-88E0-FD6C2D940A90}">
            <x14:dataBar minLength="0" maxLength="100" gradient="0">
              <x14:cfvo type="autoMin"/>
              <x14:cfvo type="autoMax"/>
              <x14:negativeFillColor rgb="FFFF0000"/>
              <x14:axisColor rgb="FF000000"/>
            </x14:dataBar>
          </x14:cfRule>
          <xm:sqref>H8:H18</xm:sqref>
        </x14:conditionalFormatting>
        <x14:conditionalFormatting xmlns:xm="http://schemas.microsoft.com/office/excel/2006/main">
          <x14:cfRule type="dataBar" id="{F0897E20-568F-46EA-9426-AF367DB804F2}">
            <x14:dataBar minLength="0" maxLength="100" gradient="0">
              <x14:cfvo type="autoMin"/>
              <x14:cfvo type="autoMax"/>
              <x14:negativeFillColor rgb="FFFF0000"/>
              <x14:axisColor rgb="FF000000"/>
            </x14:dataBar>
          </x14:cfRule>
          <xm:sqref>I8:I18</xm:sqref>
        </x14:conditionalFormatting>
        <x14:conditionalFormatting xmlns:xm="http://schemas.microsoft.com/office/excel/2006/main">
          <x14:cfRule type="dataBar" id="{CA92449D-23A9-4459-AB28-37B3A4D2D92C}">
            <x14:dataBar minLength="0" maxLength="100" gradient="0">
              <x14:cfvo type="num">
                <xm:f>0</xm:f>
              </x14:cfvo>
              <x14:cfvo type="num">
                <xm:f>100</xm:f>
              </x14:cfvo>
              <x14:negativeFillColor rgb="FFFF0000"/>
              <x14:axisColor rgb="FF000000"/>
            </x14:dataBar>
          </x14:cfRule>
          <xm:sqref>G8:G18</xm:sqref>
        </x14:conditionalFormatting>
        <x14:conditionalFormatting xmlns:xm="http://schemas.microsoft.com/office/excel/2006/main">
          <x14:cfRule type="iconSet" priority="186" id="{CD9BFE14-AAFB-498B-991E-12E4CC0A64A3}">
            <x14:iconSet iconSet="3Symbols" custom="1">
              <x14:cfvo type="percent">
                <xm:f>0</xm:f>
              </x14:cfvo>
              <x14:cfvo type="num">
                <xm:f>Thresholds!$D$7</xm:f>
              </x14:cfvo>
              <x14:cfvo type="num">
                <xm:f>Thresholds!$D$5</xm:f>
              </x14:cfvo>
              <x14:cfIcon iconSet="3Symbols" iconId="0"/>
              <x14:cfIcon iconSet="3Symbols" iconId="1"/>
              <x14:cfIcon iconSet="3Symbols" iconId="2"/>
            </x14:iconSet>
          </x14:cfRule>
          <xm:sqref>B8:B18</xm:sqref>
        </x14:conditionalFormatting>
        <x14:conditionalFormatting xmlns:xm="http://schemas.microsoft.com/office/excel/2006/main">
          <x14:cfRule type="iconSet" priority="188" id="{7290991D-DB44-42CB-B91F-FFF69680170E}">
            <x14:iconSet iconSet="3Symbols" custom="1">
              <x14:cfvo type="percent">
                <xm:f>0</xm:f>
              </x14:cfvo>
              <x14:cfvo type="num">
                <xm:f>Thresholds!$L$7</xm:f>
              </x14:cfvo>
              <x14:cfvo type="num">
                <xm:f>Thresholds!$L$5</xm:f>
              </x14:cfvo>
              <x14:cfIcon iconSet="3Symbols" iconId="0"/>
              <x14:cfIcon iconSet="3Symbols" iconId="1"/>
              <x14:cfIcon iconSet="3Symbols" iconId="2"/>
            </x14:iconSet>
          </x14:cfRule>
          <xm:sqref>F8:F18</xm:sqref>
        </x14:conditionalFormatting>
        <x14:conditionalFormatting xmlns:xm="http://schemas.microsoft.com/office/excel/2006/main">
          <x14:cfRule type="iconSet" priority="190" id="{0B9F7D1F-1E07-4CE6-92DA-59032B7ADE2F}">
            <x14:iconSet iconSet="3Symbols" custom="1">
              <x14:cfvo type="percent">
                <xm:f>0</xm:f>
              </x14:cfvo>
              <x14:cfvo type="num">
                <xm:f>Thresholds!$P$5</xm:f>
              </x14:cfvo>
              <x14:cfvo type="num">
                <xm:f>Thresholds!$P$7</xm:f>
              </x14:cfvo>
              <x14:cfIcon iconSet="3Symbols" iconId="2"/>
              <x14:cfIcon iconSet="3Symbols" iconId="1"/>
              <x14:cfIcon iconSet="3Symbols" iconId="0"/>
            </x14:iconSet>
          </x14:cfRule>
          <xm:sqref>H8:H18</xm:sqref>
        </x14:conditionalFormatting>
        <x14:conditionalFormatting xmlns:xm="http://schemas.microsoft.com/office/excel/2006/main">
          <x14:cfRule type="iconSet" priority="192" id="{3F83F34F-3558-4776-ACB9-04F387F89487}">
            <x14:iconSet iconSet="3Symbols" custom="1">
              <x14:cfvo type="percent">
                <xm:f>0</xm:f>
              </x14:cfvo>
              <x14:cfvo type="num">
                <xm:f>Thresholds!$R$7</xm:f>
              </x14:cfvo>
              <x14:cfvo type="num">
                <xm:f>Thresholds!$R$5</xm:f>
              </x14:cfvo>
              <x14:cfIcon iconSet="3Symbols" iconId="0"/>
              <x14:cfIcon iconSet="3Symbols" iconId="1"/>
              <x14:cfIcon iconSet="3Symbols" iconId="2"/>
            </x14:iconSet>
          </x14:cfRule>
          <xm:sqref>I8:I18</xm:sqref>
        </x14:conditionalFormatting>
        <x14:conditionalFormatting xmlns:xm="http://schemas.microsoft.com/office/excel/2006/main">
          <x14:cfRule type="iconSet" priority="194" id="{B5081492-6FC8-4ABE-A3F6-B343E9BDDDCF}">
            <x14:iconSet iconSet="3Symbols" custom="1">
              <x14:cfvo type="percent">
                <xm:f>0</xm:f>
              </x14:cfvo>
              <x14:cfvo type="num">
                <xm:f>Thresholds!$F$7</xm:f>
              </x14:cfvo>
              <x14:cfvo type="num">
                <xm:f>Thresholds!$F$5</xm:f>
              </x14:cfvo>
              <x14:cfIcon iconSet="3Symbols" iconId="0"/>
              <x14:cfIcon iconSet="3Symbols" iconId="1"/>
              <x14:cfIcon iconSet="3Symbols" iconId="2"/>
            </x14:iconSet>
          </x14:cfRule>
          <xm:sqref>C8:C18</xm:sqref>
        </x14:conditionalFormatting>
        <x14:conditionalFormatting xmlns:xm="http://schemas.microsoft.com/office/excel/2006/main">
          <x14:cfRule type="iconSet" priority="196" id="{3C4802A3-A75B-492F-A67F-54E3FFA1DF81}">
            <x14:iconSet iconSet="3Symbols" custom="1">
              <x14:cfvo type="percent">
                <xm:f>0</xm:f>
              </x14:cfvo>
              <x14:cfvo type="num">
                <xm:f>Thresholds!$H$5</xm:f>
              </x14:cfvo>
              <x14:cfvo type="num">
                <xm:f>Thresholds!$H$7</xm:f>
              </x14:cfvo>
              <x14:cfIcon iconSet="3Symbols" iconId="2"/>
              <x14:cfIcon iconSet="3Symbols" iconId="1"/>
              <x14:cfIcon iconSet="3Symbols" iconId="0"/>
            </x14:iconSet>
          </x14:cfRule>
          <xm:sqref>D8:D18</xm:sqref>
        </x14:conditionalFormatting>
        <x14:conditionalFormatting xmlns:xm="http://schemas.microsoft.com/office/excel/2006/main">
          <x14:cfRule type="iconSet" priority="198" id="{4C556786-C6CD-46C2-A2EE-7903C0BD3698}">
            <x14:iconSet iconSet="3Symbols" custom="1">
              <x14:cfvo type="percent">
                <xm:f>0</xm:f>
              </x14:cfvo>
              <x14:cfvo type="num">
                <xm:f>Thresholds!$J$5</xm:f>
              </x14:cfvo>
              <x14:cfvo type="num">
                <xm:f>Thresholds!$J$7</xm:f>
              </x14:cfvo>
              <x14:cfIcon iconSet="3Symbols" iconId="2"/>
              <x14:cfIcon iconSet="3Symbols" iconId="1"/>
              <x14:cfIcon iconSet="3Symbols" iconId="0"/>
            </x14:iconSet>
          </x14:cfRule>
          <xm:sqref>E8:E18</xm:sqref>
        </x14:conditionalFormatting>
        <x14:conditionalFormatting xmlns:xm="http://schemas.microsoft.com/office/excel/2006/main">
          <x14:cfRule type="iconSet" priority="200" id="{0D9A24FE-A656-40E0-AAB4-A42CE1D6BAA2}">
            <x14:iconSet iconSet="3Symbols" reverse="1">
              <x14:cfvo type="percent">
                <xm:f>0</xm:f>
              </x14:cfvo>
              <x14:cfvo type="num">
                <xm:f>Thresholds!$N$5</xm:f>
              </x14:cfvo>
              <x14:cfvo type="num">
                <xm:f>Thresholds!$N$7</xm:f>
              </x14:cfvo>
            </x14:iconSet>
          </x14:cfRule>
          <xm:sqref>G8:G18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
  <sheetViews>
    <sheetView zoomScale="90" zoomScaleNormal="90" workbookViewId="0">
      <selection activeCell="I21" sqref="I21"/>
    </sheetView>
  </sheetViews>
  <sheetFormatPr defaultRowHeight="15" x14ac:dyDescent="0.25"/>
  <cols>
    <col min="1" max="1" width="21.42578125" bestFit="1" customWidth="1"/>
    <col min="2" max="2" width="5.85546875" customWidth="1"/>
    <col min="3" max="3" width="9.7109375" style="3" customWidth="1"/>
    <col min="4" max="4" width="9.7109375" style="4" customWidth="1"/>
    <col min="5" max="5" width="9.7109375" style="3" customWidth="1"/>
    <col min="6" max="6" width="9.7109375" style="4" customWidth="1"/>
    <col min="7" max="7" width="9.7109375" style="3" customWidth="1"/>
    <col min="8" max="8" width="9.7109375" style="4" customWidth="1"/>
    <col min="9" max="9" width="9.7109375" style="3" customWidth="1"/>
    <col min="10" max="10" width="9.7109375" style="4" customWidth="1"/>
    <col min="11" max="11" width="9.7109375" style="3" customWidth="1"/>
    <col min="12" max="12" width="9.7109375" style="4" customWidth="1"/>
    <col min="13" max="13" width="9.7109375" style="3" customWidth="1"/>
    <col min="14" max="14" width="9.7109375" style="4" customWidth="1"/>
    <col min="15" max="15" width="9.7109375" style="3" customWidth="1"/>
    <col min="16" max="16" width="9.7109375" style="4" customWidth="1"/>
    <col min="17" max="17" width="9.7109375" style="3" customWidth="1"/>
    <col min="18" max="18" width="9.7109375" style="4" customWidth="1"/>
  </cols>
  <sheetData>
    <row r="1" spans="1:18" x14ac:dyDescent="0.25">
      <c r="B1" t="s">
        <v>53</v>
      </c>
    </row>
    <row r="2" spans="1:18" ht="15.75" thickBot="1" x14ac:dyDescent="0.3"/>
    <row r="3" spans="1:18" s="2" customFormat="1" ht="113.25" customHeight="1" x14ac:dyDescent="0.25">
      <c r="A3" s="11"/>
      <c r="B3" s="11"/>
      <c r="C3" s="51" t="s">
        <v>48</v>
      </c>
      <c r="D3" s="52"/>
      <c r="E3" s="51" t="s">
        <v>24</v>
      </c>
      <c r="F3" s="52"/>
      <c r="G3" s="51" t="s">
        <v>25</v>
      </c>
      <c r="H3" s="52"/>
      <c r="I3" s="51" t="s">
        <v>23</v>
      </c>
      <c r="J3" s="52"/>
      <c r="K3" s="51" t="s">
        <v>26</v>
      </c>
      <c r="L3" s="52"/>
      <c r="M3" s="51" t="s">
        <v>46</v>
      </c>
      <c r="N3" s="52"/>
      <c r="O3" s="51" t="s">
        <v>27</v>
      </c>
      <c r="P3" s="52"/>
      <c r="Q3" s="51" t="s">
        <v>28</v>
      </c>
      <c r="R3" s="52"/>
    </row>
    <row r="4" spans="1:18" x14ac:dyDescent="0.25">
      <c r="A4" s="12" t="s">
        <v>13</v>
      </c>
      <c r="B4" s="12" t="s">
        <v>14</v>
      </c>
      <c r="C4" s="53" t="s">
        <v>5</v>
      </c>
      <c r="D4" s="54"/>
      <c r="E4" s="53" t="s">
        <v>6</v>
      </c>
      <c r="F4" s="54"/>
      <c r="G4" s="53" t="s">
        <v>7</v>
      </c>
      <c r="H4" s="54"/>
      <c r="I4" s="53" t="s">
        <v>8</v>
      </c>
      <c r="J4" s="54"/>
      <c r="K4" s="53" t="s">
        <v>9</v>
      </c>
      <c r="L4" s="54"/>
      <c r="M4" s="53" t="s">
        <v>10</v>
      </c>
      <c r="N4" s="54"/>
      <c r="O4" s="53" t="s">
        <v>11</v>
      </c>
      <c r="P4" s="54"/>
      <c r="Q4" s="53" t="s">
        <v>12</v>
      </c>
      <c r="R4" s="54"/>
    </row>
    <row r="5" spans="1:18" x14ac:dyDescent="0.25">
      <c r="A5" s="12" t="s">
        <v>47</v>
      </c>
      <c r="B5" s="12">
        <v>32</v>
      </c>
      <c r="C5" s="14" t="s">
        <v>16</v>
      </c>
      <c r="D5" s="9">
        <v>75</v>
      </c>
      <c r="E5" s="14" t="s">
        <v>16</v>
      </c>
      <c r="F5" s="9">
        <v>50</v>
      </c>
      <c r="G5" s="14" t="s">
        <v>17</v>
      </c>
      <c r="H5" s="9">
        <v>2</v>
      </c>
      <c r="I5" s="14" t="s">
        <v>17</v>
      </c>
      <c r="J5" s="9">
        <v>10</v>
      </c>
      <c r="K5" s="14" t="s">
        <v>16</v>
      </c>
      <c r="L5" s="9">
        <v>85</v>
      </c>
      <c r="M5" s="14" t="s">
        <v>17</v>
      </c>
      <c r="N5" s="42">
        <v>5</v>
      </c>
      <c r="O5" s="14" t="s">
        <v>17</v>
      </c>
      <c r="P5" s="9">
        <v>5</v>
      </c>
      <c r="Q5" s="14" t="s">
        <v>16</v>
      </c>
      <c r="R5" s="9">
        <v>90</v>
      </c>
    </row>
    <row r="6" spans="1:18" x14ac:dyDescent="0.25">
      <c r="A6" s="12" t="s">
        <v>15</v>
      </c>
      <c r="B6" s="12">
        <v>20</v>
      </c>
      <c r="C6" s="14"/>
      <c r="D6" s="16"/>
      <c r="E6" s="14"/>
      <c r="F6" s="16"/>
      <c r="G6" s="14"/>
      <c r="H6" s="16"/>
      <c r="I6" s="14"/>
      <c r="J6" s="16"/>
      <c r="K6" s="14"/>
      <c r="L6" s="16"/>
      <c r="M6" s="14"/>
      <c r="N6" s="16"/>
      <c r="O6" s="14"/>
      <c r="P6" s="16"/>
      <c r="Q6" s="14"/>
      <c r="R6" s="16"/>
    </row>
    <row r="7" spans="1:18" ht="15.75" thickBot="1" x14ac:dyDescent="0.3">
      <c r="A7" s="13" t="s">
        <v>22</v>
      </c>
      <c r="B7" s="13">
        <v>1</v>
      </c>
      <c r="C7" s="15" t="s">
        <v>17</v>
      </c>
      <c r="D7" s="10">
        <v>35</v>
      </c>
      <c r="E7" s="15" t="s">
        <v>17</v>
      </c>
      <c r="F7" s="10">
        <v>20</v>
      </c>
      <c r="G7" s="15" t="s">
        <v>16</v>
      </c>
      <c r="H7" s="10">
        <v>10</v>
      </c>
      <c r="I7" s="15" t="s">
        <v>16</v>
      </c>
      <c r="J7" s="10">
        <v>30</v>
      </c>
      <c r="K7" s="15" t="s">
        <v>17</v>
      </c>
      <c r="L7" s="10">
        <v>65</v>
      </c>
      <c r="M7" s="15" t="s">
        <v>16</v>
      </c>
      <c r="N7" s="43">
        <v>15</v>
      </c>
      <c r="O7" s="15" t="s">
        <v>16</v>
      </c>
      <c r="P7" s="10">
        <v>10</v>
      </c>
      <c r="Q7" s="15" t="s">
        <v>17</v>
      </c>
      <c r="R7" s="10">
        <v>75</v>
      </c>
    </row>
    <row r="9" spans="1:18" x14ac:dyDescent="0.25">
      <c r="C9" s="55" t="s">
        <v>49</v>
      </c>
      <c r="D9" s="55"/>
      <c r="E9" s="55"/>
      <c r="F9" s="55"/>
      <c r="G9" s="55"/>
      <c r="H9" s="55"/>
    </row>
    <row r="10" spans="1:18" s="2" customFormat="1" x14ac:dyDescent="0.25">
      <c r="C10" s="55"/>
      <c r="D10" s="55"/>
      <c r="E10" s="55"/>
      <c r="F10" s="55"/>
      <c r="G10" s="55"/>
      <c r="H10" s="55"/>
      <c r="K10" s="5"/>
      <c r="L10" s="6"/>
      <c r="M10" s="5"/>
      <c r="N10" s="6"/>
      <c r="O10" s="5"/>
      <c r="P10" s="6"/>
      <c r="Q10" s="5"/>
      <c r="R10" s="6"/>
    </row>
    <row r="11" spans="1:18" x14ac:dyDescent="0.25">
      <c r="C11" s="55"/>
      <c r="D11" s="55"/>
      <c r="E11" s="55"/>
      <c r="F11" s="55"/>
      <c r="G11" s="55"/>
      <c r="H11" s="55"/>
    </row>
    <row r="12" spans="1:18" x14ac:dyDescent="0.25">
      <c r="C12" s="55"/>
      <c r="D12" s="55"/>
      <c r="E12" s="55"/>
      <c r="F12" s="55"/>
      <c r="G12" s="55"/>
      <c r="H12" s="55"/>
    </row>
    <row r="13" spans="1:18" x14ac:dyDescent="0.25">
      <c r="C13" s="55"/>
      <c r="D13" s="55"/>
      <c r="E13" s="55"/>
      <c r="F13" s="55"/>
      <c r="G13" s="55"/>
      <c r="H13" s="55"/>
    </row>
    <row r="14" spans="1:18" x14ac:dyDescent="0.25">
      <c r="C14" s="55"/>
      <c r="D14" s="55"/>
      <c r="E14" s="55"/>
      <c r="F14" s="55"/>
      <c r="G14" s="55"/>
      <c r="H14" s="55"/>
    </row>
    <row r="15" spans="1:18" x14ac:dyDescent="0.25">
      <c r="C15" s="55"/>
      <c r="D15" s="55"/>
      <c r="E15" s="55"/>
      <c r="F15" s="55"/>
      <c r="G15" s="55"/>
      <c r="H15" s="55"/>
    </row>
  </sheetData>
  <mergeCells count="17">
    <mergeCell ref="C9:H15"/>
    <mergeCell ref="C4:D4"/>
    <mergeCell ref="C3:D3"/>
    <mergeCell ref="E3:F3"/>
    <mergeCell ref="E4:F4"/>
    <mergeCell ref="G3:H3"/>
    <mergeCell ref="G4:H4"/>
    <mergeCell ref="O3:P3"/>
    <mergeCell ref="O4:P4"/>
    <mergeCell ref="Q3:R3"/>
    <mergeCell ref="Q4:R4"/>
    <mergeCell ref="I3:J3"/>
    <mergeCell ref="I4:J4"/>
    <mergeCell ref="K3:L3"/>
    <mergeCell ref="K4:L4"/>
    <mergeCell ref="M3:N3"/>
    <mergeCell ref="M4:N4"/>
  </mergeCells>
  <pageMargins left="0.7" right="0.7" top="0.75" bottom="0.75" header="0.3" footer="0.3"/>
  <pageSetup paperSize="9" scale="72" orientation="landscape" r:id="rId1"/>
  <extLst>
    <ext xmlns:x14="http://schemas.microsoft.com/office/spreadsheetml/2009/9/main" uri="{78C0D931-6437-407d-A8EE-F0AAD7539E65}">
      <x14:conditionalFormattings>
        <x14:conditionalFormatting xmlns:xm="http://schemas.microsoft.com/office/excel/2006/main">
          <x14:cfRule type="iconSet" priority="1" id="{5F7795FE-D4A4-4D4F-A189-E49BF60320D2}">
            <x14:iconSet iconSet="3Symbols" showValue="0" custom="1">
              <x14:cfvo type="percent">
                <xm:f>0</xm:f>
              </x14:cfvo>
              <x14:cfvo type="num">
                <xm:f>20</xm:f>
              </x14:cfvo>
              <x14:cfvo type="num">
                <xm:f>30</xm:f>
              </x14:cfvo>
              <x14:cfIcon iconSet="3Symbols" iconId="0"/>
              <x14:cfIcon iconSet="3Symbols" iconId="1"/>
              <x14:cfIcon iconSet="3Symbols" iconId="2"/>
            </x14:iconSet>
          </x14:cfRule>
          <xm:sqref>B5:B7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Formulas="1" zoomScale="80" zoomScaleNormal="80" workbookViewId="0">
      <selection activeCell="F32" sqref="F32"/>
    </sheetView>
  </sheetViews>
  <sheetFormatPr defaultRowHeight="15" x14ac:dyDescent="0.25"/>
  <cols>
    <col min="1" max="1" width="10" customWidth="1"/>
    <col min="2" max="2" width="12.28515625" customWidth="1"/>
    <col min="3" max="8" width="8.28515625" customWidth="1"/>
    <col min="9" max="9" width="9.42578125" customWidth="1"/>
    <col min="10" max="10" width="8.28515625" customWidth="1"/>
    <col min="11" max="11" width="9" customWidth="1"/>
    <col min="12" max="12" width="8.28515625" customWidth="1"/>
  </cols>
  <sheetData>
    <row r="1" spans="1:12" x14ac:dyDescent="0.25">
      <c r="A1" t="s">
        <v>1</v>
      </c>
    </row>
    <row r="3" spans="1:12" x14ac:dyDescent="0.25">
      <c r="A3" s="1" t="s">
        <v>4</v>
      </c>
      <c r="B3" s="1"/>
      <c r="C3" s="1"/>
      <c r="D3" s="1"/>
      <c r="E3" s="1"/>
      <c r="F3" s="1"/>
      <c r="G3" s="1"/>
      <c r="H3" s="1"/>
      <c r="I3" s="1"/>
      <c r="J3" s="1"/>
      <c r="K3" s="1"/>
      <c r="L3" s="1"/>
    </row>
    <row r="5" spans="1:12" ht="15" customHeight="1" x14ac:dyDescent="0.25">
      <c r="B5" s="50" t="s">
        <v>54</v>
      </c>
      <c r="C5" s="50"/>
      <c r="D5" s="50"/>
      <c r="E5" s="50"/>
    </row>
    <row r="6" spans="1:12" x14ac:dyDescent="0.25">
      <c r="B6" s="50"/>
      <c r="C6" s="50"/>
      <c r="D6" s="50"/>
      <c r="E6" s="50"/>
    </row>
    <row r="8" spans="1:12" ht="25.5" customHeight="1" x14ac:dyDescent="0.25"/>
    <row r="9" spans="1:12" s="7" customFormat="1" ht="15.75" customHeight="1" x14ac:dyDescent="0.25"/>
    <row r="10" spans="1:12" ht="103.5" customHeight="1" x14ac:dyDescent="0.25">
      <c r="A10" s="26" t="s">
        <v>0</v>
      </c>
      <c r="B10" s="27" t="s">
        <v>50</v>
      </c>
      <c r="C10" s="27" t="s">
        <v>18</v>
      </c>
      <c r="D10" s="27" t="s">
        <v>33</v>
      </c>
      <c r="E10" s="27" t="s">
        <v>3</v>
      </c>
      <c r="F10" s="27" t="s">
        <v>19</v>
      </c>
      <c r="G10" s="27" t="s">
        <v>29</v>
      </c>
      <c r="H10" s="27" t="s">
        <v>30</v>
      </c>
      <c r="I10" s="27" t="s">
        <v>31</v>
      </c>
      <c r="J10" s="27" t="s">
        <v>51</v>
      </c>
      <c r="K10" s="27" t="s">
        <v>32</v>
      </c>
      <c r="L10" s="28" t="s">
        <v>2</v>
      </c>
    </row>
    <row r="11" spans="1:12" x14ac:dyDescent="0.25">
      <c r="A11" s="40" t="s">
        <v>34</v>
      </c>
      <c r="B11" s="29">
        <v>240</v>
      </c>
      <c r="C11" s="29">
        <v>200</v>
      </c>
      <c r="D11" s="29">
        <v>312</v>
      </c>
      <c r="E11" s="29">
        <v>256</v>
      </c>
      <c r="F11" s="29">
        <v>3</v>
      </c>
      <c r="G11" s="30">
        <v>23</v>
      </c>
      <c r="H11" s="30">
        <v>120</v>
      </c>
      <c r="I11" s="29">
        <v>100</v>
      </c>
      <c r="J11" s="29">
        <v>23</v>
      </c>
      <c r="K11" s="29">
        <v>28</v>
      </c>
      <c r="L11" s="31">
        <v>231</v>
      </c>
    </row>
    <row r="12" spans="1:12" x14ac:dyDescent="0.25">
      <c r="A12" s="38" t="s">
        <v>35</v>
      </c>
      <c r="B12" s="29">
        <v>168</v>
      </c>
      <c r="C12" s="29">
        <v>200</v>
      </c>
      <c r="D12" s="29">
        <v>245</v>
      </c>
      <c r="E12" s="29">
        <v>179</v>
      </c>
      <c r="F12" s="29">
        <v>4</v>
      </c>
      <c r="G12" s="30">
        <v>12</v>
      </c>
      <c r="H12" s="30">
        <v>50</v>
      </c>
      <c r="I12" s="29">
        <v>34</v>
      </c>
      <c r="J12" s="29">
        <v>17</v>
      </c>
      <c r="K12" s="29">
        <v>11</v>
      </c>
      <c r="L12" s="31">
        <v>165</v>
      </c>
    </row>
    <row r="13" spans="1:12" x14ac:dyDescent="0.25">
      <c r="A13" s="38" t="s">
        <v>36</v>
      </c>
      <c r="B13" s="29">
        <v>154</v>
      </c>
      <c r="C13" s="29">
        <v>200</v>
      </c>
      <c r="D13" s="29">
        <v>345</v>
      </c>
      <c r="E13" s="29">
        <v>155</v>
      </c>
      <c r="F13" s="29">
        <v>0</v>
      </c>
      <c r="G13" s="30">
        <v>43</v>
      </c>
      <c r="H13" s="30">
        <v>35</v>
      </c>
      <c r="I13" s="29">
        <v>35</v>
      </c>
      <c r="J13" s="29">
        <v>36</v>
      </c>
      <c r="K13" s="29">
        <v>3</v>
      </c>
      <c r="L13" s="31">
        <v>147</v>
      </c>
    </row>
    <row r="14" spans="1:12" x14ac:dyDescent="0.25">
      <c r="A14" s="38" t="s">
        <v>37</v>
      </c>
      <c r="B14" s="29">
        <v>135</v>
      </c>
      <c r="C14" s="29">
        <v>175</v>
      </c>
      <c r="D14" s="29">
        <v>157</v>
      </c>
      <c r="E14" s="29">
        <v>157</v>
      </c>
      <c r="F14" s="29">
        <v>2</v>
      </c>
      <c r="G14" s="30">
        <v>8</v>
      </c>
      <c r="H14" s="30">
        <v>100</v>
      </c>
      <c r="I14" s="29">
        <v>36</v>
      </c>
      <c r="J14" s="29">
        <v>12</v>
      </c>
      <c r="K14" s="29">
        <v>19</v>
      </c>
      <c r="L14" s="31">
        <v>135</v>
      </c>
    </row>
    <row r="15" spans="1:12" x14ac:dyDescent="0.25">
      <c r="A15" s="38" t="s">
        <v>38</v>
      </c>
      <c r="B15" s="29">
        <v>74</v>
      </c>
      <c r="C15" s="29">
        <v>175</v>
      </c>
      <c r="D15" s="29">
        <v>112</v>
      </c>
      <c r="E15" s="29">
        <v>74</v>
      </c>
      <c r="F15" s="29">
        <v>2</v>
      </c>
      <c r="G15" s="30">
        <v>2</v>
      </c>
      <c r="H15" s="30">
        <v>74</v>
      </c>
      <c r="I15" s="29">
        <v>60</v>
      </c>
      <c r="J15" s="29">
        <v>9</v>
      </c>
      <c r="K15" s="29">
        <v>5</v>
      </c>
      <c r="L15" s="31">
        <v>74</v>
      </c>
    </row>
    <row r="16" spans="1:12" x14ac:dyDescent="0.25">
      <c r="A16" s="38" t="s">
        <v>39</v>
      </c>
      <c r="B16" s="29">
        <v>75</v>
      </c>
      <c r="C16" s="29">
        <v>175</v>
      </c>
      <c r="D16" s="29">
        <v>212</v>
      </c>
      <c r="E16" s="29">
        <v>75</v>
      </c>
      <c r="F16" s="29">
        <v>1</v>
      </c>
      <c r="G16" s="30">
        <v>9</v>
      </c>
      <c r="H16" s="30">
        <v>75</v>
      </c>
      <c r="I16" s="29">
        <v>75</v>
      </c>
      <c r="J16" s="29">
        <v>25</v>
      </c>
      <c r="K16" s="29">
        <v>9</v>
      </c>
      <c r="L16" s="31">
        <v>53</v>
      </c>
    </row>
    <row r="17" spans="1:12" x14ac:dyDescent="0.25">
      <c r="A17" s="38" t="s">
        <v>40</v>
      </c>
      <c r="B17" s="29">
        <v>54</v>
      </c>
      <c r="C17" s="29">
        <v>175</v>
      </c>
      <c r="D17" s="29">
        <v>178</v>
      </c>
      <c r="E17" s="29">
        <v>119</v>
      </c>
      <c r="F17" s="29">
        <v>0</v>
      </c>
      <c r="G17" s="30">
        <v>1</v>
      </c>
      <c r="H17" s="30">
        <v>54</v>
      </c>
      <c r="I17" s="29">
        <v>40</v>
      </c>
      <c r="J17" s="29">
        <v>4</v>
      </c>
      <c r="K17" s="29">
        <v>1</v>
      </c>
      <c r="L17" s="31">
        <v>48</v>
      </c>
    </row>
    <row r="18" spans="1:12" x14ac:dyDescent="0.25">
      <c r="A18" s="38" t="s">
        <v>41</v>
      </c>
      <c r="B18" s="29">
        <v>34</v>
      </c>
      <c r="C18" s="29">
        <v>150</v>
      </c>
      <c r="D18" s="29">
        <v>195</v>
      </c>
      <c r="E18" s="29">
        <v>38</v>
      </c>
      <c r="F18" s="29">
        <v>0</v>
      </c>
      <c r="G18" s="29">
        <v>0</v>
      </c>
      <c r="H18" s="29">
        <v>21</v>
      </c>
      <c r="I18" s="29">
        <v>11</v>
      </c>
      <c r="J18" s="29">
        <v>2</v>
      </c>
      <c r="K18" s="29">
        <v>0</v>
      </c>
      <c r="L18" s="31">
        <v>23</v>
      </c>
    </row>
    <row r="19" spans="1:12" x14ac:dyDescent="0.25">
      <c r="A19" s="38" t="s">
        <v>42</v>
      </c>
      <c r="B19" s="32">
        <v>111</v>
      </c>
      <c r="C19" s="32">
        <v>100</v>
      </c>
      <c r="D19" s="32">
        <v>614</v>
      </c>
      <c r="E19" s="32">
        <v>111</v>
      </c>
      <c r="F19" s="32">
        <v>2</v>
      </c>
      <c r="G19" s="32">
        <v>11</v>
      </c>
      <c r="H19" s="32">
        <v>54</v>
      </c>
      <c r="I19" s="32">
        <v>54</v>
      </c>
      <c r="J19" s="32">
        <v>16</v>
      </c>
      <c r="K19" s="32">
        <v>25</v>
      </c>
      <c r="L19" s="33">
        <v>100</v>
      </c>
    </row>
    <row r="20" spans="1:12" x14ac:dyDescent="0.25">
      <c r="A20" s="38" t="s">
        <v>43</v>
      </c>
      <c r="B20" s="32">
        <v>31</v>
      </c>
      <c r="C20" s="32">
        <v>45</v>
      </c>
      <c r="D20" s="32">
        <v>69</v>
      </c>
      <c r="E20" s="32">
        <v>35</v>
      </c>
      <c r="F20" s="32">
        <v>1</v>
      </c>
      <c r="G20" s="32">
        <v>0</v>
      </c>
      <c r="H20" s="32">
        <v>10</v>
      </c>
      <c r="I20" s="32">
        <v>0</v>
      </c>
      <c r="J20" s="32">
        <v>0</v>
      </c>
      <c r="K20" s="32">
        <v>1</v>
      </c>
      <c r="L20" s="33">
        <v>29</v>
      </c>
    </row>
    <row r="21" spans="1:12" ht="17.25" customHeight="1" x14ac:dyDescent="0.25">
      <c r="A21" s="39" t="s">
        <v>44</v>
      </c>
      <c r="B21" s="35">
        <v>50</v>
      </c>
      <c r="C21" s="35">
        <v>100</v>
      </c>
      <c r="D21" s="35">
        <v>150</v>
      </c>
      <c r="E21" s="35">
        <v>52</v>
      </c>
      <c r="F21" s="35">
        <v>2</v>
      </c>
      <c r="G21" s="35">
        <v>40</v>
      </c>
      <c r="H21" s="35">
        <v>30</v>
      </c>
      <c r="I21" s="35">
        <v>20</v>
      </c>
      <c r="J21" s="35">
        <v>1</v>
      </c>
      <c r="K21" s="35">
        <v>2</v>
      </c>
      <c r="L21" s="36">
        <v>48</v>
      </c>
    </row>
  </sheetData>
  <dataConsolidate/>
  <mergeCells count="1">
    <mergeCell ref="B5:E6"/>
  </mergeCells>
  <conditionalFormatting sqref="B11:B21">
    <cfRule type="dataBar" priority="15">
      <dataBar>
        <cfvo type="min"/>
        <cfvo type="max"/>
        <color rgb="FF638EC6"/>
      </dataBar>
      <extLst>
        <ext xmlns:x14="http://schemas.microsoft.com/office/spreadsheetml/2009/9/main" uri="{B025F937-C7B1-47D3-B67F-A62EFF666E3E}">
          <x14:id>{4C37BC99-D63D-4C69-9BD2-F04BB3920997}</x14:id>
        </ext>
      </extLst>
    </cfRule>
  </conditionalFormatting>
  <conditionalFormatting sqref="C11:C21">
    <cfRule type="dataBar" priority="14">
      <dataBar>
        <cfvo type="min"/>
        <cfvo type="max"/>
        <color rgb="FF638EC6"/>
      </dataBar>
      <extLst>
        <ext xmlns:x14="http://schemas.microsoft.com/office/spreadsheetml/2009/9/main" uri="{B025F937-C7B1-47D3-B67F-A62EFF666E3E}">
          <x14:id>{0A8A8367-B7E4-4BBF-9569-9B800DF35D55}</x14:id>
        </ext>
      </extLst>
    </cfRule>
  </conditionalFormatting>
  <conditionalFormatting sqref="D11:D21">
    <cfRule type="dataBar" priority="13">
      <dataBar>
        <cfvo type="min"/>
        <cfvo type="max"/>
        <color rgb="FF638EC6"/>
      </dataBar>
      <extLst>
        <ext xmlns:x14="http://schemas.microsoft.com/office/spreadsheetml/2009/9/main" uri="{B025F937-C7B1-47D3-B67F-A62EFF666E3E}">
          <x14:id>{4509E15B-EE96-4DC0-A95B-C71693ABFB1B}</x14:id>
        </ext>
      </extLst>
    </cfRule>
  </conditionalFormatting>
  <conditionalFormatting sqref="E11:E21">
    <cfRule type="dataBar" priority="12">
      <dataBar>
        <cfvo type="min"/>
        <cfvo type="max"/>
        <color rgb="FF638EC6"/>
      </dataBar>
      <extLst>
        <ext xmlns:x14="http://schemas.microsoft.com/office/spreadsheetml/2009/9/main" uri="{B025F937-C7B1-47D3-B67F-A62EFF666E3E}">
          <x14:id>{34D9913E-0466-468E-ABF3-56B7F44ABFF5}</x14:id>
        </ext>
      </extLst>
    </cfRule>
  </conditionalFormatting>
  <conditionalFormatting sqref="I11:I21">
    <cfRule type="dataBar" priority="10">
      <dataBar>
        <cfvo type="min"/>
        <cfvo type="max"/>
        <color rgb="FF638EC6"/>
      </dataBar>
      <extLst>
        <ext xmlns:x14="http://schemas.microsoft.com/office/spreadsheetml/2009/9/main" uri="{B025F937-C7B1-47D3-B67F-A62EFF666E3E}">
          <x14:id>{B422A5A5-4E13-43B9-9C6D-77D87F53F47F}</x14:id>
        </ext>
      </extLst>
    </cfRule>
  </conditionalFormatting>
  <conditionalFormatting sqref="J11:J21">
    <cfRule type="dataBar" priority="9">
      <dataBar>
        <cfvo type="min"/>
        <cfvo type="max"/>
        <color rgb="FF638EC6"/>
      </dataBar>
      <extLst>
        <ext xmlns:x14="http://schemas.microsoft.com/office/spreadsheetml/2009/9/main" uri="{B025F937-C7B1-47D3-B67F-A62EFF666E3E}">
          <x14:id>{F0B4A01C-7AFA-440C-A1D6-1643B4F477ED}</x14:id>
        </ext>
      </extLst>
    </cfRule>
  </conditionalFormatting>
  <conditionalFormatting sqref="K11:K21">
    <cfRule type="dataBar" priority="8">
      <dataBar>
        <cfvo type="min"/>
        <cfvo type="max"/>
        <color rgb="FF638EC6"/>
      </dataBar>
      <extLst>
        <ext xmlns:x14="http://schemas.microsoft.com/office/spreadsheetml/2009/9/main" uri="{B025F937-C7B1-47D3-B67F-A62EFF666E3E}">
          <x14:id>{0A70F2F8-164B-4201-A04B-D5CFBAD058BC}</x14:id>
        </ext>
      </extLst>
    </cfRule>
  </conditionalFormatting>
  <conditionalFormatting sqref="L11:L21">
    <cfRule type="dataBar" priority="7">
      <dataBar>
        <cfvo type="min"/>
        <cfvo type="max"/>
        <color rgb="FF638EC6"/>
      </dataBar>
      <extLst>
        <ext xmlns:x14="http://schemas.microsoft.com/office/spreadsheetml/2009/9/main" uri="{B025F937-C7B1-47D3-B67F-A62EFF666E3E}">
          <x14:id>{AEA82E1C-3E09-415A-AB1A-B21126226833}</x14:id>
        </ext>
      </extLst>
    </cfRule>
  </conditionalFormatting>
  <conditionalFormatting sqref="F30">
    <cfRule type="dataBar" priority="3">
      <dataBar>
        <cfvo type="min"/>
        <cfvo type="max"/>
        <color rgb="FF638EC6"/>
      </dataBar>
      <extLst>
        <ext xmlns:x14="http://schemas.microsoft.com/office/spreadsheetml/2009/9/main" uri="{B025F937-C7B1-47D3-B67F-A62EFF666E3E}">
          <x14:id>{0D764C0F-8899-4D48-B8A8-C72C4F60EFF2}</x14:id>
        </ext>
      </extLst>
    </cfRule>
  </conditionalFormatting>
  <conditionalFormatting sqref="G11:G21">
    <cfRule type="dataBar" priority="76">
      <dataBar>
        <cfvo type="min"/>
        <cfvo type="max"/>
        <color rgb="FF638EC6"/>
      </dataBar>
      <extLst>
        <ext xmlns:x14="http://schemas.microsoft.com/office/spreadsheetml/2009/9/main" uri="{B025F937-C7B1-47D3-B67F-A62EFF666E3E}">
          <x14:id>{44E3E43D-1E6F-45B8-B884-CA0CA39C0C7F}</x14:id>
        </ext>
      </extLst>
    </cfRule>
  </conditionalFormatting>
  <conditionalFormatting sqref="B11:L21">
    <cfRule type="dataBar" priority="78">
      <dataBar>
        <cfvo type="min"/>
        <cfvo type="max"/>
        <color rgb="FF638EC6"/>
      </dataBar>
      <extLst>
        <ext xmlns:x14="http://schemas.microsoft.com/office/spreadsheetml/2009/9/main" uri="{B025F937-C7B1-47D3-B67F-A62EFF666E3E}">
          <x14:id>{44999E35-2BEF-4782-BB52-DE6994487502}</x14:id>
        </ext>
      </extLst>
    </cfRule>
  </conditionalFormatting>
  <conditionalFormatting sqref="F11:F21">
    <cfRule type="dataBar" priority="2">
      <dataBar>
        <cfvo type="min"/>
        <cfvo type="max"/>
        <color rgb="FF638EC6"/>
      </dataBar>
      <extLst>
        <ext xmlns:x14="http://schemas.microsoft.com/office/spreadsheetml/2009/9/main" uri="{B025F937-C7B1-47D3-B67F-A62EFF666E3E}">
          <x14:id>{532D4842-75C3-4744-8847-DA7E69F1ED1F}</x14:id>
        </ext>
      </extLst>
    </cfRule>
  </conditionalFormatting>
  <conditionalFormatting sqref="H11:H21">
    <cfRule type="dataBar" priority="1">
      <dataBar>
        <cfvo type="min"/>
        <cfvo type="max"/>
        <color rgb="FF638EC6"/>
      </dataBar>
      <extLst>
        <ext xmlns:x14="http://schemas.microsoft.com/office/spreadsheetml/2009/9/main" uri="{B025F937-C7B1-47D3-B67F-A62EFF666E3E}">
          <x14:id>{AFEB2D08-703C-4088-AFCB-37D31F17F366}</x14:id>
        </ext>
      </extLst>
    </cfRule>
  </conditionalFormatting>
  <pageMargins left="0.7" right="0.7" top="0.75" bottom="0.75" header="0.3" footer="0.3"/>
  <pageSetup paperSize="9" scale="6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C37BC99-D63D-4C69-9BD2-F04BB3920997}">
            <x14:dataBar minLength="0" maxLength="100" gradient="0">
              <x14:cfvo type="autoMin"/>
              <x14:cfvo type="autoMax"/>
              <x14:negativeFillColor rgb="FFFF0000"/>
              <x14:axisColor rgb="FF000000"/>
            </x14:dataBar>
          </x14:cfRule>
          <xm:sqref>B11:B21</xm:sqref>
        </x14:conditionalFormatting>
        <x14:conditionalFormatting xmlns:xm="http://schemas.microsoft.com/office/excel/2006/main">
          <x14:cfRule type="dataBar" id="{0A8A8367-B7E4-4BBF-9569-9B800DF35D55}">
            <x14:dataBar minLength="0" maxLength="100" gradient="0">
              <x14:cfvo type="autoMin"/>
              <x14:cfvo type="autoMax"/>
              <x14:negativeFillColor rgb="FFFF0000"/>
              <x14:axisColor rgb="FF000000"/>
            </x14:dataBar>
          </x14:cfRule>
          <xm:sqref>C11:C21</xm:sqref>
        </x14:conditionalFormatting>
        <x14:conditionalFormatting xmlns:xm="http://schemas.microsoft.com/office/excel/2006/main">
          <x14:cfRule type="dataBar" id="{4509E15B-EE96-4DC0-A95B-C71693ABFB1B}">
            <x14:dataBar minLength="0" maxLength="100" gradient="0">
              <x14:cfvo type="autoMin"/>
              <x14:cfvo type="autoMax"/>
              <x14:negativeFillColor rgb="FFFF0000"/>
              <x14:axisColor rgb="FF000000"/>
            </x14:dataBar>
          </x14:cfRule>
          <xm:sqref>D11:D21</xm:sqref>
        </x14:conditionalFormatting>
        <x14:conditionalFormatting xmlns:xm="http://schemas.microsoft.com/office/excel/2006/main">
          <x14:cfRule type="dataBar" id="{34D9913E-0466-468E-ABF3-56B7F44ABFF5}">
            <x14:dataBar minLength="0" maxLength="100" gradient="0">
              <x14:cfvo type="autoMin"/>
              <x14:cfvo type="autoMax"/>
              <x14:negativeFillColor rgb="FFFF0000"/>
              <x14:axisColor rgb="FF000000"/>
            </x14:dataBar>
          </x14:cfRule>
          <xm:sqref>E11:E21</xm:sqref>
        </x14:conditionalFormatting>
        <x14:conditionalFormatting xmlns:xm="http://schemas.microsoft.com/office/excel/2006/main">
          <x14:cfRule type="dataBar" id="{B422A5A5-4E13-43B9-9C6D-77D87F53F47F}">
            <x14:dataBar minLength="0" maxLength="100" gradient="0">
              <x14:cfvo type="autoMin"/>
              <x14:cfvo type="autoMax"/>
              <x14:negativeFillColor rgb="FFFF0000"/>
              <x14:axisColor rgb="FF000000"/>
            </x14:dataBar>
          </x14:cfRule>
          <xm:sqref>I11:I21</xm:sqref>
        </x14:conditionalFormatting>
        <x14:conditionalFormatting xmlns:xm="http://schemas.microsoft.com/office/excel/2006/main">
          <x14:cfRule type="dataBar" id="{F0B4A01C-7AFA-440C-A1D6-1643B4F477ED}">
            <x14:dataBar minLength="0" maxLength="100" gradient="0">
              <x14:cfvo type="autoMin"/>
              <x14:cfvo type="autoMax"/>
              <x14:negativeFillColor rgb="FFFF0000"/>
              <x14:axisColor rgb="FF000000"/>
            </x14:dataBar>
          </x14:cfRule>
          <xm:sqref>J11:J21</xm:sqref>
        </x14:conditionalFormatting>
        <x14:conditionalFormatting xmlns:xm="http://schemas.microsoft.com/office/excel/2006/main">
          <x14:cfRule type="dataBar" id="{0A70F2F8-164B-4201-A04B-D5CFBAD058BC}">
            <x14:dataBar minLength="0" maxLength="100" gradient="0">
              <x14:cfvo type="autoMin"/>
              <x14:cfvo type="autoMax"/>
              <x14:negativeFillColor rgb="FFFF0000"/>
              <x14:axisColor rgb="FF000000"/>
            </x14:dataBar>
          </x14:cfRule>
          <xm:sqref>K11:K21</xm:sqref>
        </x14:conditionalFormatting>
        <x14:conditionalFormatting xmlns:xm="http://schemas.microsoft.com/office/excel/2006/main">
          <x14:cfRule type="dataBar" id="{AEA82E1C-3E09-415A-AB1A-B21126226833}">
            <x14:dataBar minLength="0" maxLength="100" gradient="0">
              <x14:cfvo type="autoMin"/>
              <x14:cfvo type="autoMax"/>
              <x14:negativeFillColor rgb="FFFF0000"/>
              <x14:axisColor rgb="FF000000"/>
            </x14:dataBar>
          </x14:cfRule>
          <xm:sqref>L11:L21</xm:sqref>
        </x14:conditionalFormatting>
        <x14:conditionalFormatting xmlns:xm="http://schemas.microsoft.com/office/excel/2006/main">
          <x14:cfRule type="dataBar" id="{0D764C0F-8899-4D48-B8A8-C72C4F60EFF2}">
            <x14:dataBar minLength="0" maxLength="100" gradient="0">
              <x14:cfvo type="autoMin"/>
              <x14:cfvo type="autoMax"/>
              <x14:negativeFillColor rgb="FFFF0000"/>
              <x14:axisColor rgb="FF000000"/>
            </x14:dataBar>
          </x14:cfRule>
          <xm:sqref>F30</xm:sqref>
        </x14:conditionalFormatting>
        <x14:conditionalFormatting xmlns:xm="http://schemas.microsoft.com/office/excel/2006/main">
          <x14:cfRule type="dataBar" id="{44E3E43D-1E6F-45B8-B884-CA0CA39C0C7F}">
            <x14:dataBar minLength="0" maxLength="100" gradient="0">
              <x14:cfvo type="autoMin"/>
              <x14:cfvo type="autoMax"/>
              <x14:negativeFillColor rgb="FFFF0000"/>
              <x14:axisColor rgb="FF000000"/>
            </x14:dataBar>
          </x14:cfRule>
          <xm:sqref>G11:G21</xm:sqref>
        </x14:conditionalFormatting>
        <x14:conditionalFormatting xmlns:xm="http://schemas.microsoft.com/office/excel/2006/main">
          <x14:cfRule type="dataBar" id="{44999E35-2BEF-4782-BB52-DE6994487502}">
            <x14:dataBar minLength="0" maxLength="100" gradient="0">
              <x14:cfvo type="autoMin"/>
              <x14:cfvo type="autoMax"/>
              <x14:negativeFillColor rgb="FFFF0000"/>
              <x14:axisColor rgb="FF000000"/>
            </x14:dataBar>
          </x14:cfRule>
          <xm:sqref>B11:L21</xm:sqref>
        </x14:conditionalFormatting>
        <x14:conditionalFormatting xmlns:xm="http://schemas.microsoft.com/office/excel/2006/main">
          <x14:cfRule type="dataBar" id="{532D4842-75C3-4744-8847-DA7E69F1ED1F}">
            <x14:dataBar minLength="0" maxLength="100" gradient="0">
              <x14:cfvo type="autoMin"/>
              <x14:cfvo type="autoMax"/>
              <x14:negativeFillColor rgb="FFFF0000"/>
              <x14:axisColor rgb="FF000000"/>
            </x14:dataBar>
          </x14:cfRule>
          <xm:sqref>F11:F21</xm:sqref>
        </x14:conditionalFormatting>
        <x14:conditionalFormatting xmlns:xm="http://schemas.microsoft.com/office/excel/2006/main">
          <x14:cfRule type="dataBar" id="{AFEB2D08-703C-4088-AFCB-37D31F17F366}">
            <x14:dataBar minLength="0" maxLength="100" gradient="0">
              <x14:cfvo type="autoMin"/>
              <x14:cfvo type="autoMax"/>
              <x14:negativeFillColor rgb="FFFF0000"/>
              <x14:axisColor rgb="FF000000"/>
            </x14:dataBar>
          </x14:cfRule>
          <xm:sqref>H11:H21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zoomScaleNormal="100" workbookViewId="0">
      <selection activeCell="B8" sqref="B8"/>
    </sheetView>
  </sheetViews>
  <sheetFormatPr defaultRowHeight="15" x14ac:dyDescent="0.25"/>
  <cols>
    <col min="1" max="1" width="69.7109375" customWidth="1"/>
    <col min="2" max="2" width="65.7109375" customWidth="1"/>
  </cols>
  <sheetData>
    <row r="1" spans="1:15" ht="39.950000000000003" customHeight="1" x14ac:dyDescent="0.25">
      <c r="A1" s="56" t="s">
        <v>55</v>
      </c>
      <c r="B1" s="56" t="s">
        <v>56</v>
      </c>
    </row>
    <row r="2" spans="1:15" ht="50.1" customHeight="1" x14ac:dyDescent="0.25">
      <c r="A2" s="57" t="s">
        <v>64</v>
      </c>
      <c r="B2" s="57" t="s">
        <v>57</v>
      </c>
      <c r="C2" s="2"/>
      <c r="D2" s="2"/>
      <c r="E2" s="2"/>
      <c r="F2" s="2"/>
      <c r="G2" s="2"/>
      <c r="H2" s="2"/>
      <c r="I2" s="2"/>
      <c r="J2" s="2"/>
      <c r="K2" s="2"/>
      <c r="L2" s="2"/>
      <c r="M2" s="2"/>
      <c r="N2" s="2"/>
      <c r="O2" s="2"/>
    </row>
    <row r="3" spans="1:15" ht="50.1" customHeight="1" x14ac:dyDescent="0.25">
      <c r="A3" s="57" t="s">
        <v>65</v>
      </c>
      <c r="B3" s="57" t="s">
        <v>58</v>
      </c>
      <c r="C3" s="2"/>
      <c r="D3" s="2"/>
      <c r="E3" s="2"/>
      <c r="F3" s="2"/>
      <c r="G3" s="2"/>
      <c r="H3" s="2"/>
      <c r="I3" s="2"/>
      <c r="J3" s="2"/>
      <c r="K3" s="2"/>
      <c r="L3" s="2"/>
      <c r="M3" s="2"/>
      <c r="N3" s="2"/>
      <c r="O3" s="2"/>
    </row>
    <row r="4" spans="1:15" ht="50.1" customHeight="1" x14ac:dyDescent="0.25">
      <c r="A4" s="57" t="s">
        <v>66</v>
      </c>
      <c r="B4" s="57" t="s">
        <v>59</v>
      </c>
      <c r="C4" s="2"/>
      <c r="D4" s="2"/>
      <c r="E4" s="2"/>
      <c r="F4" s="2"/>
      <c r="G4" s="2"/>
      <c r="H4" s="2"/>
      <c r="I4" s="2"/>
      <c r="J4" s="2"/>
      <c r="K4" s="2"/>
      <c r="L4" s="2"/>
      <c r="M4" s="2"/>
      <c r="N4" s="2"/>
      <c r="O4" s="2"/>
    </row>
    <row r="5" spans="1:15" ht="50.1" customHeight="1" x14ac:dyDescent="0.25">
      <c r="A5" s="57" t="s">
        <v>67</v>
      </c>
      <c r="B5" s="57" t="s">
        <v>60</v>
      </c>
      <c r="C5" s="2"/>
      <c r="D5" s="2"/>
      <c r="E5" s="2"/>
      <c r="F5" s="2"/>
      <c r="G5" s="2"/>
      <c r="H5" s="2"/>
      <c r="I5" s="2"/>
      <c r="J5" s="2"/>
      <c r="K5" s="2"/>
      <c r="L5" s="2"/>
      <c r="M5" s="2"/>
      <c r="N5" s="2"/>
      <c r="O5" s="2"/>
    </row>
    <row r="6" spans="1:15" ht="50.1" customHeight="1" x14ac:dyDescent="0.25">
      <c r="A6" s="57" t="s">
        <v>68</v>
      </c>
      <c r="B6" s="57" t="s">
        <v>61</v>
      </c>
      <c r="C6" s="2"/>
      <c r="D6" s="2"/>
      <c r="E6" s="2"/>
      <c r="F6" s="2"/>
      <c r="G6" s="2"/>
      <c r="H6" s="2"/>
      <c r="I6" s="2"/>
      <c r="J6" s="2"/>
      <c r="K6" s="2"/>
      <c r="L6" s="2"/>
      <c r="M6" s="2"/>
      <c r="N6" s="2"/>
      <c r="O6" s="2"/>
    </row>
    <row r="7" spans="1:15" ht="50.1" customHeight="1" x14ac:dyDescent="0.25">
      <c r="A7" s="57" t="s">
        <v>69</v>
      </c>
      <c r="B7" s="57" t="s">
        <v>62</v>
      </c>
      <c r="C7" s="2"/>
      <c r="D7" s="2"/>
      <c r="E7" s="2"/>
      <c r="F7" s="2"/>
      <c r="G7" s="2"/>
      <c r="H7" s="2"/>
      <c r="I7" s="2"/>
      <c r="J7" s="2"/>
      <c r="K7" s="2"/>
      <c r="L7" s="2"/>
      <c r="M7" s="2"/>
      <c r="N7" s="2"/>
      <c r="O7" s="2"/>
    </row>
    <row r="8" spans="1:15" ht="50.1" customHeight="1" x14ac:dyDescent="0.25">
      <c r="A8" s="57" t="s">
        <v>70</v>
      </c>
      <c r="B8" s="57" t="s">
        <v>72</v>
      </c>
      <c r="C8" s="2"/>
      <c r="D8" s="2"/>
      <c r="E8" s="2"/>
      <c r="F8" s="2"/>
      <c r="G8" s="2"/>
      <c r="H8" s="2"/>
      <c r="I8" s="2"/>
      <c r="J8" s="2"/>
      <c r="K8" s="2"/>
      <c r="L8" s="2"/>
      <c r="M8" s="2"/>
      <c r="N8" s="2"/>
      <c r="O8" s="2"/>
    </row>
    <row r="9" spans="1:15" ht="50.1" customHeight="1" x14ac:dyDescent="0.25">
      <c r="A9" s="57" t="s">
        <v>71</v>
      </c>
      <c r="B9" s="57" t="s">
        <v>63</v>
      </c>
      <c r="C9" s="2"/>
      <c r="D9" s="2"/>
      <c r="E9" s="2"/>
      <c r="F9" s="2"/>
      <c r="G9" s="2"/>
      <c r="H9" s="2"/>
      <c r="I9" s="2"/>
      <c r="J9" s="2"/>
      <c r="K9" s="2"/>
      <c r="L9" s="2"/>
      <c r="M9" s="2"/>
      <c r="N9" s="2"/>
      <c r="O9"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Thresholds</vt:lpstr>
      <vt:lpstr>Trial data</vt:lpstr>
      <vt:lpstr>Definitions</vt:lpstr>
    </vt:vector>
  </TitlesOfParts>
  <Company>University of Nottingham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Rumsey Christopher</dc:creator>
  <cp:lastModifiedBy>JT</cp:lastModifiedBy>
  <cp:lastPrinted>2017-12-14T13:18:23Z</cp:lastPrinted>
  <dcterms:created xsi:type="dcterms:W3CDTF">2017-11-13T10:01:03Z</dcterms:created>
  <dcterms:modified xsi:type="dcterms:W3CDTF">2018-04-17T08:02:18Z</dcterms:modified>
</cp:coreProperties>
</file>